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DieseArbeitsmappe" defaultThemeVersion="124226"/>
  <mc:AlternateContent xmlns:mc="http://schemas.openxmlformats.org/markup-compatibility/2006">
    <mc:Choice Requires="x15">
      <x15ac:absPath xmlns:x15ac="http://schemas.microsoft.com/office/spreadsheetml/2010/11/ac" url="C:\Users\youness\Desktop\"/>
    </mc:Choice>
  </mc:AlternateContent>
  <bookViews>
    <workbookView xWindow="0" yWindow="0" windowWidth="20490" windowHeight="7530" tabRatio="714"/>
  </bookViews>
  <sheets>
    <sheet name="Informationen" sheetId="7" r:id="rId1"/>
    <sheet name="Anwesenheitsliste" sheetId="8" r:id="rId2"/>
    <sheet name="Anwesenheitsliste2" sheetId="10" r:id="rId3"/>
    <sheet name="Signaturliste" sheetId="4" r:id="rId4"/>
    <sheet name="Signaturliste (2)" sheetId="11" r:id="rId5"/>
    <sheet name="Abrechnungsbogen" sheetId="6" r:id="rId6"/>
  </sheets>
  <definedNames>
    <definedName name="_1____Basiskurs_1" localSheetId="2">Anwesenheitsliste2!$A$38:$A$50</definedName>
    <definedName name="_1____Basiskurs_1">Anwesenheitsliste!$A$38:$A$50</definedName>
    <definedName name="_xlnm.Print_Area" localSheetId="5">Abrechnungsbogen!$A$1:$J$75</definedName>
    <definedName name="_xlnm.Print_Area" localSheetId="1">Anwesenheitsliste!$A$1:$AF$34</definedName>
    <definedName name="_xlnm.Print_Area" localSheetId="2">Anwesenheitsliste2!$A$1:$AF$34</definedName>
    <definedName name="_xlnm.Print_Area" localSheetId="3">Signaturliste!$A$1:$R$29</definedName>
    <definedName name="_xlnm.Print_Area" localSheetId="4">'Signaturliste (2)'!$A$1:$R$29</definedName>
  </definedNames>
  <calcPr calcId="171027"/>
  <fileRecoveryPr repairLoad="1"/>
</workbook>
</file>

<file path=xl/calcChain.xml><?xml version="1.0" encoding="utf-8"?>
<calcChain xmlns="http://schemas.openxmlformats.org/spreadsheetml/2006/main">
  <c r="F22" i="6" l="1"/>
  <c r="F23" i="6"/>
  <c r="F24" i="6"/>
  <c r="F25" i="6"/>
  <c r="F26" i="6"/>
  <c r="F27" i="6"/>
  <c r="F28" i="6"/>
  <c r="F29" i="6"/>
  <c r="F30" i="6"/>
  <c r="F31" i="6"/>
  <c r="F32" i="6"/>
  <c r="F33" i="6"/>
  <c r="F34" i="6"/>
  <c r="F35" i="6"/>
  <c r="F36" i="6"/>
  <c r="F37" i="6"/>
  <c r="F38" i="6"/>
  <c r="F39" i="6"/>
  <c r="F40" i="6"/>
  <c r="F41" i="6"/>
  <c r="F42" i="6"/>
  <c r="C22" i="6"/>
  <c r="C23" i="6"/>
  <c r="C24" i="6"/>
  <c r="C25" i="6"/>
  <c r="C26" i="6"/>
  <c r="C27" i="6"/>
  <c r="C28" i="6"/>
  <c r="C29" i="6"/>
  <c r="C30" i="6"/>
  <c r="C31" i="6"/>
  <c r="C32" i="6"/>
  <c r="C33" i="6"/>
  <c r="C34" i="6"/>
  <c r="C35" i="6"/>
  <c r="C36" i="6"/>
  <c r="C37" i="6"/>
  <c r="C38" i="6"/>
  <c r="C39" i="6"/>
  <c r="C40" i="6"/>
  <c r="C41" i="6"/>
  <c r="C42" i="6"/>
  <c r="B22" i="6"/>
  <c r="B23" i="6"/>
  <c r="B24" i="6"/>
  <c r="B25" i="6"/>
  <c r="B26" i="6"/>
  <c r="B27" i="6"/>
  <c r="B28" i="6"/>
  <c r="B29" i="6"/>
  <c r="B30" i="6"/>
  <c r="B31" i="6"/>
  <c r="B32" i="6"/>
  <c r="B33" i="6"/>
  <c r="B34" i="6"/>
  <c r="B35" i="6"/>
  <c r="B36" i="6"/>
  <c r="B37" i="6"/>
  <c r="B38" i="6"/>
  <c r="B39" i="6"/>
  <c r="B40" i="6"/>
  <c r="B41" i="6"/>
  <c r="B42" i="6"/>
  <c r="C14" i="8" l="1"/>
  <c r="C27" i="8"/>
  <c r="C16" i="11"/>
  <c r="C17" i="11"/>
  <c r="C18" i="11"/>
  <c r="C19" i="11"/>
  <c r="C20" i="11"/>
  <c r="B17" i="11"/>
  <c r="B18" i="11"/>
  <c r="B19" i="11"/>
  <c r="B20" i="11"/>
  <c r="B13" i="11"/>
  <c r="B14" i="11"/>
  <c r="B15" i="11"/>
  <c r="B16" i="11"/>
  <c r="B12" i="11"/>
  <c r="C13" i="11"/>
  <c r="C14" i="11"/>
  <c r="C15" i="11"/>
  <c r="C12" i="11"/>
  <c r="C27" i="4"/>
  <c r="C26" i="4"/>
  <c r="C25" i="4"/>
  <c r="C24" i="4"/>
  <c r="C23" i="4"/>
  <c r="C22" i="4"/>
  <c r="C21" i="4"/>
  <c r="C20" i="4"/>
  <c r="C19" i="4"/>
  <c r="C18" i="4"/>
  <c r="C17" i="4"/>
  <c r="C16" i="4"/>
  <c r="B27" i="4"/>
  <c r="B26" i="4"/>
  <c r="B25" i="4"/>
  <c r="B24" i="4"/>
  <c r="B23" i="4"/>
  <c r="B22" i="4"/>
  <c r="B21" i="4"/>
  <c r="B20" i="4"/>
  <c r="B19" i="4"/>
  <c r="B18" i="4"/>
  <c r="B17" i="4"/>
  <c r="B16" i="4"/>
  <c r="C18" i="10"/>
  <c r="C17" i="10"/>
  <c r="C16" i="10"/>
  <c r="C15" i="10"/>
  <c r="C14" i="10"/>
  <c r="B18" i="10"/>
  <c r="B17" i="10"/>
  <c r="B16" i="10"/>
  <c r="B15" i="10"/>
  <c r="B14" i="10"/>
  <c r="AF33" i="10"/>
  <c r="AE33" i="10"/>
  <c r="AD33" i="10"/>
  <c r="AF32" i="10"/>
  <c r="AE32" i="10"/>
  <c r="AD32" i="10"/>
  <c r="AF31" i="10"/>
  <c r="AE31" i="10"/>
  <c r="AD31" i="10"/>
  <c r="AF30" i="10"/>
  <c r="AE30" i="10"/>
  <c r="AD30" i="10"/>
  <c r="AF29" i="10"/>
  <c r="AE29" i="10"/>
  <c r="AD29" i="10"/>
  <c r="AF28" i="10"/>
  <c r="AE28" i="10"/>
  <c r="AD28" i="10"/>
  <c r="AF27" i="10"/>
  <c r="AE27" i="10"/>
  <c r="AD27" i="10"/>
  <c r="AF26" i="10"/>
  <c r="AE26" i="10"/>
  <c r="AD26" i="10"/>
  <c r="AF25" i="10"/>
  <c r="AE25" i="10"/>
  <c r="AD25" i="10"/>
  <c r="AF24" i="10"/>
  <c r="AE24" i="10"/>
  <c r="AD24" i="10"/>
  <c r="AF23" i="10"/>
  <c r="AE23" i="10"/>
  <c r="AD23" i="10"/>
  <c r="AF22" i="10"/>
  <c r="AE22" i="10"/>
  <c r="AD22" i="10"/>
  <c r="AF21" i="10"/>
  <c r="AE21" i="10"/>
  <c r="AD21" i="10"/>
  <c r="AF20" i="10"/>
  <c r="AE20" i="10"/>
  <c r="AD20" i="10"/>
  <c r="AF19" i="10"/>
  <c r="AE19" i="10"/>
  <c r="AD19" i="10"/>
  <c r="AF18" i="10"/>
  <c r="AE18" i="10"/>
  <c r="AD18" i="10"/>
  <c r="AF17" i="10"/>
  <c r="AE17" i="10"/>
  <c r="AD17" i="10"/>
  <c r="AF16" i="10"/>
  <c r="AE16" i="10"/>
  <c r="AD16" i="10"/>
  <c r="AF15" i="10"/>
  <c r="AE15" i="10"/>
  <c r="AD15" i="10"/>
  <c r="AF14" i="10"/>
  <c r="AE14" i="10"/>
  <c r="AD14" i="10"/>
  <c r="AF12" i="10"/>
  <c r="AF12" i="8"/>
  <c r="B14" i="8"/>
  <c r="AD14" i="8"/>
  <c r="AE14" i="8"/>
  <c r="AF14" i="8"/>
  <c r="B15" i="8"/>
  <c r="C15" i="8"/>
  <c r="AD15" i="8"/>
  <c r="AE15" i="8"/>
  <c r="AF15" i="8"/>
  <c r="B16" i="8"/>
  <c r="C16" i="8"/>
  <c r="AD16" i="8"/>
  <c r="AE16" i="8"/>
  <c r="AF16" i="8"/>
  <c r="B17" i="8"/>
  <c r="C17" i="8"/>
  <c r="AD17" i="8"/>
  <c r="AE17" i="8"/>
  <c r="AF17" i="8"/>
  <c r="B18" i="8"/>
  <c r="C18" i="8"/>
  <c r="AD18" i="8"/>
  <c r="AE18" i="8"/>
  <c r="AF18" i="8"/>
  <c r="B19" i="8"/>
  <c r="C19" i="8"/>
  <c r="AD19" i="8"/>
  <c r="AE19" i="8"/>
  <c r="AF19" i="8"/>
  <c r="B20" i="8"/>
  <c r="C20" i="8"/>
  <c r="AD20" i="8"/>
  <c r="AE20" i="8"/>
  <c r="AF20" i="8"/>
  <c r="B21" i="8"/>
  <c r="C21" i="8"/>
  <c r="AD21" i="8"/>
  <c r="AE21" i="8"/>
  <c r="AF21" i="8"/>
  <c r="B22" i="8"/>
  <c r="C22" i="8"/>
  <c r="AD22" i="8"/>
  <c r="AE22" i="8"/>
  <c r="AF22" i="8"/>
  <c r="B23" i="8"/>
  <c r="C23" i="8"/>
  <c r="AD23" i="8"/>
  <c r="AE23" i="8"/>
  <c r="AF23" i="8"/>
  <c r="B24" i="8"/>
  <c r="C24" i="8"/>
  <c r="AD24" i="8"/>
  <c r="AE24" i="8"/>
  <c r="AF24" i="8"/>
  <c r="B25" i="8"/>
  <c r="C25" i="8"/>
  <c r="AD25" i="8"/>
  <c r="AE25" i="8"/>
  <c r="AF25" i="8"/>
  <c r="B26" i="8"/>
  <c r="C26" i="8"/>
  <c r="AD26" i="8"/>
  <c r="AE26" i="8"/>
  <c r="AF26" i="8"/>
  <c r="B27" i="8"/>
  <c r="AD27" i="8"/>
  <c r="AE27" i="8"/>
  <c r="AF27" i="8"/>
  <c r="B28" i="8"/>
  <c r="C28" i="8"/>
  <c r="AD28" i="8"/>
  <c r="AE28" i="8"/>
  <c r="AF28" i="8"/>
  <c r="B29" i="8"/>
  <c r="C29" i="8"/>
  <c r="AD29" i="8"/>
  <c r="AE29" i="8"/>
  <c r="AF29" i="8"/>
  <c r="B30" i="8"/>
  <c r="C30" i="8"/>
  <c r="AD30" i="8"/>
  <c r="AE30" i="8"/>
  <c r="AF30" i="8"/>
  <c r="B31" i="8"/>
  <c r="C31" i="8"/>
  <c r="AD31" i="8"/>
  <c r="AE31" i="8"/>
  <c r="AF31" i="8"/>
  <c r="B32" i="8"/>
  <c r="C32" i="8"/>
  <c r="AD32" i="8"/>
  <c r="AE32" i="8"/>
  <c r="AF32" i="8"/>
  <c r="B33" i="8"/>
  <c r="C33" i="8"/>
  <c r="AD33" i="8"/>
  <c r="AE33" i="8"/>
  <c r="AF33" i="8"/>
  <c r="G47" i="6"/>
  <c r="G46" i="6"/>
  <c r="G45" i="6"/>
  <c r="C13" i="6"/>
  <c r="C12" i="6"/>
  <c r="A11" i="6"/>
  <c r="A10" i="6"/>
  <c r="A9" i="6"/>
  <c r="C5" i="6"/>
  <c r="C12" i="4"/>
  <c r="C15" i="4"/>
  <c r="F21" i="6" l="1"/>
  <c r="F20" i="6"/>
  <c r="F19" i="6"/>
  <c r="F18" i="6"/>
  <c r="C14" i="4"/>
  <c r="C13" i="4"/>
  <c r="C21" i="6"/>
  <c r="C20" i="6"/>
  <c r="C19" i="6"/>
  <c r="C18" i="6"/>
  <c r="B21" i="6"/>
  <c r="B20" i="6"/>
  <c r="B19" i="6"/>
  <c r="B18" i="6"/>
  <c r="B15" i="4"/>
  <c r="B14" i="4"/>
  <c r="B13" i="4"/>
  <c r="B12" i="4"/>
  <c r="G43" i="6" l="1"/>
  <c r="I43" i="6"/>
  <c r="J43" i="6"/>
</calcChain>
</file>

<file path=xl/sharedStrings.xml><?xml version="1.0" encoding="utf-8"?>
<sst xmlns="http://schemas.openxmlformats.org/spreadsheetml/2006/main" count="345" uniqueCount="168">
  <si>
    <t>Kurs Nummer / Haushaltsjahr:</t>
  </si>
  <si>
    <t>Blatt Nr.:</t>
  </si>
  <si>
    <t>Kursabschnitt:</t>
  </si>
  <si>
    <t xml:space="preserve">&gt;&gt; ggf. weitere Formulare </t>
  </si>
  <si>
    <t>x</t>
  </si>
  <si>
    <t xml:space="preserve"> = anwesend</t>
  </si>
  <si>
    <t>nzv =</t>
  </si>
  <si>
    <t>nicht zu vertretende Fehlstunden</t>
  </si>
  <si>
    <t>E</t>
  </si>
  <si>
    <t xml:space="preserve"> = entschuldigt (nachgewiesen)</t>
  </si>
  <si>
    <t>zv =</t>
  </si>
  <si>
    <t>zu vertretende Fehlstunden</t>
  </si>
  <si>
    <t xml:space="preserve"> = nicht anwesend</t>
  </si>
  <si>
    <t>Stempel, Unterschrift Kursträger</t>
  </si>
  <si>
    <t>Datum</t>
  </si>
  <si>
    <t>lfd.
Nr.</t>
  </si>
  <si>
    <t>Name,Vorname</t>
  </si>
  <si>
    <t>Geb.
Datum</t>
  </si>
  <si>
    <r>
      <t>Unterrichts-</t>
    </r>
    <r>
      <rPr>
        <b/>
        <sz val="8"/>
        <rFont val="Arial"/>
        <family val="2"/>
      </rPr>
      <t xml:space="preserve">
einheiten
(je 45 Min)</t>
    </r>
  </si>
  <si>
    <t>nzv</t>
  </si>
  <si>
    <t>zv</t>
  </si>
  <si>
    <t>förderfähige
Stunden</t>
  </si>
  <si>
    <t>1   (Basiskurs 1)</t>
  </si>
  <si>
    <t>2   (Basiskurs 2)</t>
  </si>
  <si>
    <t>3   (Basiskurs 3)</t>
  </si>
  <si>
    <t>4   (Aufbaukurs 1)</t>
  </si>
  <si>
    <t>5   (Aufbaukurs 2)</t>
  </si>
  <si>
    <t>6   (Aufbaukurs 3)</t>
  </si>
  <si>
    <t>7   (Spezialkurs 1)</t>
  </si>
  <si>
    <t>8   (Spezialkurs 2)</t>
  </si>
  <si>
    <t>9   (Spezialkurs 3)</t>
  </si>
  <si>
    <t>Orientierungskurs (30)</t>
  </si>
  <si>
    <t>Hiermit bestätige ich die Richtigkeit der unten stehenden Angaben.</t>
  </si>
  <si>
    <t>Wiederholerkurs 1</t>
  </si>
  <si>
    <t>Wiederholerkurs 2</t>
  </si>
  <si>
    <t>Wiederholerkurs 3</t>
  </si>
  <si>
    <r>
      <t xml:space="preserve">                         </t>
    </r>
    <r>
      <rPr>
        <b/>
        <sz val="16"/>
        <rFont val="Arial"/>
        <family val="2"/>
      </rPr>
      <t>Anwesenheitsliste - Integrationskurs</t>
    </r>
    <r>
      <rPr>
        <b/>
        <sz val="16"/>
        <color indexed="10"/>
        <rFont val="Arial"/>
        <family val="2"/>
      </rPr>
      <t xml:space="preserve"> </t>
    </r>
    <r>
      <rPr>
        <b/>
        <sz val="14"/>
        <color indexed="10"/>
        <rFont val="Arial"/>
        <family val="2"/>
      </rPr>
      <t xml:space="preserve">                              </t>
    </r>
    <r>
      <rPr>
        <b/>
        <sz val="8"/>
        <color indexed="10"/>
        <rFont val="Arial"/>
        <family val="2"/>
      </rPr>
      <t xml:space="preserve"> </t>
    </r>
    <r>
      <rPr>
        <b/>
        <sz val="14"/>
        <color indexed="10"/>
        <rFont val="Arial"/>
        <family val="2"/>
      </rPr>
      <t xml:space="preserve">                                                                                                                                                                                                           </t>
    </r>
  </si>
  <si>
    <t>Orientierungskurs (60)</t>
  </si>
  <si>
    <t>Intensivkurs Abschnitt 1</t>
  </si>
  <si>
    <t>Intensivkurs Abschnitt 2</t>
  </si>
  <si>
    <t>Intensivkurs Abschnitt 3</t>
  </si>
  <si>
    <t>Intensivkurs Abschnitt 4</t>
  </si>
  <si>
    <t>P</t>
  </si>
  <si>
    <t>Bitte ausschließlich die oben in der Legende vorgegebenen Zeichen verwenden</t>
  </si>
  <si>
    <t>Legende:</t>
  </si>
  <si>
    <t>Teamteaching: 
Hier Zahl der täglichen UE mit Teamteaching eingeben</t>
  </si>
  <si>
    <t>= Praktikum</t>
  </si>
  <si>
    <t>Orientierungskurs (100)</t>
  </si>
  <si>
    <t>Testabrechnung</t>
  </si>
  <si>
    <t>sonstige spezielle Integrationskurse</t>
  </si>
  <si>
    <t>Förderkurs</t>
  </si>
  <si>
    <t>Intensivkurs</t>
  </si>
  <si>
    <t>Eltern- und Frauenintegrationskurs</t>
  </si>
  <si>
    <t>Jugendintegrationskurs</t>
  </si>
  <si>
    <t>Integrationskurs mit Alphabetisierung</t>
  </si>
  <si>
    <t>Wiederholerkurs</t>
  </si>
  <si>
    <t>allgemeiner Integrationskurs</t>
  </si>
  <si>
    <t>KNr. 630.059e BAMF 04/2014</t>
  </si>
  <si>
    <t>Unterschrift Kursleiter/in:</t>
  </si>
  <si>
    <t>Geht</t>
  </si>
  <si>
    <t>Kommt</t>
  </si>
  <si>
    <t>Unterschrift des Teilnehmers</t>
  </si>
  <si>
    <t>Ende:</t>
  </si>
  <si>
    <t xml:space="preserve">Beginn:        </t>
  </si>
  <si>
    <t xml:space="preserve">Ende: </t>
  </si>
  <si>
    <t>Beginn:</t>
  </si>
  <si>
    <t xml:space="preserve">Kurstag: </t>
  </si>
  <si>
    <t>Nummer der 
Bestätigung</t>
  </si>
  <si>
    <t>Name, Vorname</t>
  </si>
  <si>
    <t>Lfd.
Nr.</t>
  </si>
  <si>
    <t>Bismarckstrasse 142 a; 47057 Duisburg</t>
  </si>
  <si>
    <t>Anschrift Kursort:</t>
  </si>
  <si>
    <t>Mein Zeichen:</t>
  </si>
  <si>
    <t>Kursart:</t>
  </si>
  <si>
    <t>Anschrift Integrationskursträger:</t>
  </si>
  <si>
    <r>
      <t xml:space="preserve">Träger-Nr. </t>
    </r>
    <r>
      <rPr>
        <b/>
        <sz val="12"/>
        <rFont val="Arial"/>
        <family val="2"/>
      </rPr>
      <t>-</t>
    </r>
    <r>
      <rPr>
        <sz val="12"/>
        <rFont val="Arial"/>
        <family val="2"/>
      </rPr>
      <t xml:space="preserve"> Bundesland </t>
    </r>
    <r>
      <rPr>
        <b/>
        <sz val="12"/>
        <rFont val="Arial"/>
        <family val="2"/>
      </rPr>
      <t xml:space="preserve">-
</t>
    </r>
    <r>
      <rPr>
        <sz val="12"/>
        <rFont val="Arial"/>
        <family val="2"/>
      </rPr>
      <t xml:space="preserve">Kurs-Nr. </t>
    </r>
    <r>
      <rPr>
        <b/>
        <sz val="12"/>
        <rFont val="Arial"/>
        <family val="2"/>
      </rPr>
      <t>-</t>
    </r>
    <r>
      <rPr>
        <sz val="12"/>
        <rFont val="Arial"/>
        <family val="2"/>
      </rPr>
      <t xml:space="preserve"> Haushaltsjahr
Kursabschnitt</t>
    </r>
  </si>
  <si>
    <r>
      <t xml:space="preserve">            </t>
    </r>
    <r>
      <rPr>
        <b/>
        <sz val="14"/>
        <rFont val="Arial"/>
        <family val="2"/>
      </rPr>
      <t xml:space="preserve">     </t>
    </r>
    <r>
      <rPr>
        <b/>
        <sz val="16"/>
        <rFont val="Arial"/>
        <family val="2"/>
      </rPr>
      <t xml:space="preserve"> Anhang zur Anwesenheitsliste - tägliche Signatur -</t>
    </r>
  </si>
  <si>
    <r>
      <t xml:space="preserve">            </t>
    </r>
    <r>
      <rPr>
        <b/>
        <sz val="14"/>
        <rFont val="Arial"/>
        <family val="2"/>
      </rPr>
      <t xml:space="preserve">      </t>
    </r>
    <r>
      <rPr>
        <b/>
        <sz val="13"/>
        <rFont val="Arial"/>
        <family val="2"/>
      </rPr>
      <t xml:space="preserve">Abrechnungsbogen Integrationskurse (Kursträger)  </t>
    </r>
    <r>
      <rPr>
        <b/>
        <sz val="14"/>
        <rFont val="Arial"/>
        <family val="2"/>
      </rPr>
      <t xml:space="preserve">   </t>
    </r>
    <r>
      <rPr>
        <b/>
        <sz val="6"/>
        <color indexed="10"/>
        <rFont val="Arial"/>
        <family val="2"/>
      </rPr>
      <t>Eintragungen bitte am PC vornehmen</t>
    </r>
  </si>
  <si>
    <r>
      <t xml:space="preserve">Träger-Nr. </t>
    </r>
    <r>
      <rPr>
        <b/>
        <sz val="8"/>
        <rFont val="Arial"/>
        <family val="2"/>
      </rPr>
      <t>-</t>
    </r>
    <r>
      <rPr>
        <sz val="8"/>
        <rFont val="Arial"/>
        <family val="2"/>
      </rPr>
      <t xml:space="preserve"> Bundesland </t>
    </r>
    <r>
      <rPr>
        <b/>
        <sz val="8"/>
        <rFont val="Arial"/>
        <family val="2"/>
      </rPr>
      <t>-</t>
    </r>
    <r>
      <rPr>
        <sz val="8"/>
        <rFont val="Arial"/>
        <family val="2"/>
      </rPr>
      <t xml:space="preserve"> Kurs-Nr. </t>
    </r>
    <r>
      <rPr>
        <b/>
        <sz val="8"/>
        <rFont val="Arial"/>
        <family val="2"/>
      </rPr>
      <t>-</t>
    </r>
    <r>
      <rPr>
        <sz val="8"/>
        <rFont val="Arial"/>
        <family val="2"/>
      </rPr>
      <t xml:space="preserve"> Haushaltsjahr</t>
    </r>
  </si>
  <si>
    <t>Kooperationsmodell Fahrtkosten</t>
  </si>
  <si>
    <t>Kursabschnitt</t>
  </si>
  <si>
    <t>Kursart</t>
  </si>
  <si>
    <t xml:space="preserve">Teilnahme </t>
  </si>
  <si>
    <t>vorzeitiges Kursende/
Fahrtkostenverrechnung *</t>
  </si>
  <si>
    <t>(Hinweis: siehe unten)</t>
  </si>
  <si>
    <t>Zahlungsrelevante Angaben</t>
  </si>
  <si>
    <t>Geburtsdatum</t>
  </si>
  <si>
    <t>TN-
Typ</t>
  </si>
  <si>
    <t>KB-
Typ</t>
  </si>
  <si>
    <t>Einstufungs-
test
(Datum)</t>
  </si>
  <si>
    <t>Fahrt-
kosten
(Betrag)</t>
  </si>
  <si>
    <t>Abschlusstest
Sprachkurs
DTZ
(Datum)</t>
  </si>
  <si>
    <t>Abschlusstest
Orientierungs-
kurs
LiD
(Datum)</t>
  </si>
  <si>
    <t>Gesamt</t>
  </si>
  <si>
    <r>
      <t xml:space="preserve">
TN (Teilnehmer-) Typ:</t>
    </r>
    <r>
      <rPr>
        <sz val="7"/>
        <rFont val="Arial"/>
        <family val="2"/>
      </rPr>
      <t xml:space="preserve">
1a = Neuzuwandernde Ausländer berechtigt
1b = Neuzuwandernde Ausländer verpflichtet
2 = Bestandsausländer (Verpflichtung durch ABH)
3 = Bestandsausländer/ EU-Bürger/Deutscher (Zulassung)
4 = Spätaussiedler
5 = ALG II-Bezieher (Verpflichtung durch TGS)
6 = Kurswiederholer
7 = TLA verpflichtet
</t>
    </r>
    <r>
      <rPr>
        <u/>
        <sz val="7"/>
        <rFont val="Arial"/>
        <family val="2"/>
      </rPr>
      <t>KB (Kostenbeitrags-) Typ:</t>
    </r>
    <r>
      <rPr>
        <sz val="7"/>
        <rFont val="Arial"/>
        <family val="2"/>
      </rPr>
      <t xml:space="preserve">
1 = mit Kostenbeitrag          
      1,95 € bei Anmeldung beim Kursträger ab dem 01.07.2016
      1,55 € bei Anmeldung beim Kursträger nach dem 31.12.2015 und vor dem 01.07.2016
      1,20 € bei Anmeldung beim Kursträger vor dem 01.01.2016
2 = ohne Kostenbeitrag      BAMF-Entscheidung
</t>
    </r>
    <r>
      <rPr>
        <u/>
        <sz val="7"/>
        <rFont val="Arial"/>
        <family val="2"/>
      </rPr>
      <t>Testkosten:</t>
    </r>
    <r>
      <rPr>
        <sz val="7"/>
        <rFont val="Arial"/>
        <family val="2"/>
      </rPr>
      <t xml:space="preserve">
Einstufungstest:                                        30,00 €/TN
Abschlusstest Sprachkurs DTZ:               91,44 €/TN 
Abschlusstest Orientierungskurs:            18,65 €/TN
</t>
    </r>
  </si>
  <si>
    <t>Bankverbindung des Sprachkursträgers **</t>
  </si>
  <si>
    <t>Geldinstitut und Ort</t>
  </si>
  <si>
    <t>BIC</t>
  </si>
  <si>
    <t>IBAN</t>
  </si>
  <si>
    <r>
      <t xml:space="preserve">Verwendungszweck
</t>
    </r>
    <r>
      <rPr>
        <sz val="6"/>
        <rFont val="Arial"/>
        <family val="2"/>
      </rPr>
      <t>(max. 27 Zeichen)</t>
    </r>
  </si>
  <si>
    <t>Datum, Unterschrift Kursträger, Stempel</t>
  </si>
  <si>
    <t>Für die Abrechnung sind alle Felder vollständig und korrekt auszufüllen.
* Hinweis zu vorzeitigem Kursende: Bitte stets ankreuzen, wenn mit diesem Kursabschnitt  der Kurs vorzeitig (d.h. vor Durchführung des Orientierungskurses) beendet wird. Für Teilnehmer des Kooperationsmodells Fahrtkosten bedeutet dies zudem, dass das Fahrtkostenbudget mit der Abrechnung dieses Kursabschnitts verrechnet wird.
** Wenn fehlerhafte Angaben bei der Bankverbindung zu Auszahlungen an einen falschen Empfänger führen und der Betrag nicht wiederbeschafft werden kann, behält sich das Bundesamt Schadensersatzforderungen mindestens bis zur Höhe des Überweisungsbetrages vor.</t>
  </si>
  <si>
    <t>Wiederholerkurs Zweitschriftlerner</t>
  </si>
  <si>
    <t>Wiederholerkurs Sonst. Spez. Kurs</t>
  </si>
  <si>
    <t>Intensivkurs - Abschnitt 4</t>
  </si>
  <si>
    <t>Wiederholerkurs Jugend</t>
  </si>
  <si>
    <t>Intensivkurs - Abschnitt 3</t>
  </si>
  <si>
    <t>Wiederholerkurs Förder</t>
  </si>
  <si>
    <t>Intensivkurs - Abschnitt 2</t>
  </si>
  <si>
    <t>Wiederholerkurs Frauen</t>
  </si>
  <si>
    <t>Intensivkurs - Abschnitt 1</t>
  </si>
  <si>
    <t>Wiederholerkurs Eltern</t>
  </si>
  <si>
    <t>14 Orientierungskurs (100)</t>
  </si>
  <si>
    <t>Wiederholerkurs Alpha</t>
  </si>
  <si>
    <t>13 Orientierungskurs (60)</t>
  </si>
  <si>
    <t>Testabrechung</t>
  </si>
  <si>
    <t>12 Orientierungskurs Intensivkurs (30)</t>
  </si>
  <si>
    <t>Zweitschriftlernerkurs</t>
  </si>
  <si>
    <t>9 - Spezialkurs - Abschnitt 3</t>
  </si>
  <si>
    <t>8 - Spezialkurs - Abschnitt 2</t>
  </si>
  <si>
    <t>7 - Spezialkurs - Abschnitt 1</t>
  </si>
  <si>
    <t>6 - Aufbaukurs - Abschnitt 3</t>
  </si>
  <si>
    <t>Frauenintegrationskurs</t>
  </si>
  <si>
    <t>5 - Aufbaukurs - Abschnitt 2</t>
  </si>
  <si>
    <t>Elternintegrationskurs</t>
  </si>
  <si>
    <t>4 - Aufbaukurs - Abschnitt 1</t>
  </si>
  <si>
    <t>3 - Basiskurs - Abschnitt 3</t>
  </si>
  <si>
    <t>2 - Basiskurs - Abschnitt 2</t>
  </si>
  <si>
    <t>1 - Basiskurs - Abschnitt 1</t>
  </si>
  <si>
    <t>Nummer der Bestätigung</t>
  </si>
  <si>
    <t xml:space="preserve">Kursort: </t>
  </si>
  <si>
    <t>Träger-Nr</t>
  </si>
  <si>
    <t>Adresse</t>
  </si>
  <si>
    <t>900779-NW-7-2016</t>
  </si>
  <si>
    <t>Kursnummer</t>
  </si>
  <si>
    <t>Bismarckstr. 142a</t>
  </si>
  <si>
    <t xml:space="preserve">L.A.N.E.S. </t>
  </si>
  <si>
    <t>47057 Duisburg</t>
  </si>
  <si>
    <t>Deutsche Bank Duisburg</t>
  </si>
  <si>
    <t>DEUTDEDB350</t>
  </si>
  <si>
    <t>DE25 3507002404712154 00</t>
  </si>
  <si>
    <t>sdsssd</t>
  </si>
  <si>
    <t>avraam,kiria</t>
  </si>
  <si>
    <t>Mania kiria</t>
  </si>
  <si>
    <t>kosta</t>
  </si>
  <si>
    <t>phillipos</t>
  </si>
  <si>
    <t>Modul1</t>
  </si>
  <si>
    <t>Alpha</t>
  </si>
  <si>
    <t>saad</t>
  </si>
  <si>
    <t>youness</t>
  </si>
  <si>
    <t>ilyas</t>
  </si>
  <si>
    <t>kenza</t>
  </si>
  <si>
    <t>Samir</t>
  </si>
  <si>
    <t>mustafa</t>
  </si>
  <si>
    <t>lfelja</t>
  </si>
  <si>
    <t>Bouchta</t>
  </si>
  <si>
    <t>jihen</t>
  </si>
  <si>
    <t>Tobias</t>
  </si>
  <si>
    <t>andella</t>
  </si>
  <si>
    <t>tarik</t>
  </si>
  <si>
    <t>Tina</t>
  </si>
  <si>
    <t>hanae</t>
  </si>
  <si>
    <t>sara</t>
  </si>
  <si>
    <t>yakoob</t>
  </si>
  <si>
    <t>Ishak</t>
  </si>
  <si>
    <t>saida</t>
  </si>
  <si>
    <t>Ayoub</t>
  </si>
  <si>
    <t>kerstin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</si>
</sst>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0\ &quot;€&quot;"/>
    <numFmt numFmtId="166" formatCode="0000\ 0000\ 0000\ 0000\ 0000\ 00"/>
  </numFmts>
  <fonts count="26" x14ac:knownFonts="1">
    <font>
      <sz val="11"/>
      <color theme="1"/>
      <name val="Calibri"/>
      <family val="2"/>
      <scheme val="minor"/>
    </font>
    <font>
      <b/>
      <sz val="14"/>
      <name val="Arial"/>
      <family val="2"/>
    </font>
    <font>
      <b/>
      <sz val="16"/>
      <name val="Arial"/>
      <family val="2"/>
    </font>
    <font>
      <b/>
      <sz val="16"/>
      <color indexed="10"/>
      <name val="Arial"/>
      <family val="2"/>
    </font>
    <font>
      <b/>
      <sz val="14"/>
      <color indexed="10"/>
      <name val="Arial"/>
      <family val="2"/>
    </font>
    <font>
      <b/>
      <sz val="8"/>
      <color indexed="10"/>
      <name val="Arial"/>
      <family val="2"/>
    </font>
    <font>
      <sz val="9"/>
      <name val="Arial"/>
      <family val="2"/>
    </font>
    <font>
      <b/>
      <sz val="10"/>
      <name val="Arial"/>
      <family val="2"/>
    </font>
    <font>
      <b/>
      <sz val="12"/>
      <name val="Arial"/>
      <family val="2"/>
    </font>
    <font>
      <sz val="10"/>
      <name val="Arial"/>
      <family val="2"/>
    </font>
    <font>
      <b/>
      <sz val="8"/>
      <name val="Arial"/>
      <family val="2"/>
    </font>
    <font>
      <sz val="8"/>
      <name val="Arial"/>
      <family val="2"/>
    </font>
    <font>
      <b/>
      <sz val="10"/>
      <color indexed="10"/>
      <name val="Arial"/>
      <family val="2"/>
    </font>
    <font>
      <b/>
      <sz val="7"/>
      <name val="Arial"/>
      <family val="2"/>
    </font>
    <font>
      <b/>
      <sz val="11"/>
      <color indexed="10"/>
      <name val="Arial"/>
      <family val="2"/>
    </font>
    <font>
      <b/>
      <sz val="10"/>
      <color rgb="FFFF0000"/>
      <name val="Arial"/>
      <family val="2"/>
    </font>
    <font>
      <sz val="12"/>
      <name val="Arial"/>
      <family val="2"/>
    </font>
    <font>
      <sz val="14"/>
      <name val="Arial"/>
      <family val="2"/>
    </font>
    <font>
      <i/>
      <u/>
      <sz val="12"/>
      <name val="Arial"/>
      <family val="2"/>
    </font>
    <font>
      <sz val="8"/>
      <color rgb="FF000000"/>
      <name val="Tahoma"/>
      <family val="2"/>
    </font>
    <font>
      <b/>
      <sz val="13"/>
      <name val="Arial"/>
      <family val="2"/>
    </font>
    <font>
      <b/>
      <sz val="6"/>
      <color indexed="10"/>
      <name val="Arial"/>
      <family val="2"/>
    </font>
    <font>
      <i/>
      <u/>
      <sz val="8"/>
      <name val="Arial"/>
      <family val="2"/>
    </font>
    <font>
      <sz val="7"/>
      <name val="Arial"/>
      <family val="2"/>
    </font>
    <font>
      <u/>
      <sz val="7"/>
      <name val="Arial"/>
      <family val="2"/>
    </font>
    <font>
      <sz val="6"/>
      <name val="Arial"/>
      <family val="2"/>
    </font>
  </fonts>
  <fills count="11">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81">
    <border>
      <left/>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s>
  <cellStyleXfs count="2">
    <xf numFmtId="0" fontId="0" fillId="0" borderId="0"/>
    <xf numFmtId="0" fontId="9" fillId="0" borderId="0"/>
  </cellStyleXfs>
  <cellXfs count="320">
    <xf numFmtId="0" fontId="0" fillId="0" borderId="0" xfId="0"/>
    <xf numFmtId="0" fontId="1" fillId="0" borderId="1"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0" fillId="0" borderId="0" xfId="0" applyBorder="1" applyProtection="1">
      <protection hidden="1"/>
    </xf>
    <xf numFmtId="0" fontId="0" fillId="0" borderId="0" xfId="0" applyBorder="1" applyAlignment="1" applyProtection="1">
      <alignment horizontal="left"/>
      <protection hidden="1"/>
    </xf>
    <xf numFmtId="0" fontId="0" fillId="0" borderId="0" xfId="0" applyBorder="1" applyAlignment="1" applyProtection="1">
      <protection hidden="1"/>
    </xf>
    <xf numFmtId="0" fontId="8" fillId="0" borderId="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quotePrefix="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0" xfId="0" quotePrefix="1" applyFont="1" applyBorder="1" applyAlignment="1" applyProtection="1">
      <alignment horizontal="center" vertical="center"/>
      <protection hidden="1"/>
    </xf>
    <xf numFmtId="0" fontId="9" fillId="0" borderId="5" xfId="0" applyFont="1" applyBorder="1" applyAlignment="1" applyProtection="1">
      <alignment horizontal="center"/>
      <protection hidden="1"/>
    </xf>
    <xf numFmtId="0" fontId="9" fillId="0" borderId="0" xfId="0" applyNumberFormat="1" applyFont="1" applyBorder="1" applyAlignment="1" applyProtection="1">
      <alignment horizontal="left"/>
      <protection hidden="1"/>
    </xf>
    <xf numFmtId="0" fontId="7" fillId="0" borderId="0" xfId="0" applyFont="1" applyBorder="1" applyAlignment="1" applyProtection="1">
      <alignment horizontal="center"/>
      <protection hidden="1"/>
    </xf>
    <xf numFmtId="0" fontId="7" fillId="0" borderId="0" xfId="0" applyFont="1" applyBorder="1" applyAlignment="1" applyProtection="1">
      <alignment horizontal="right"/>
      <protection hidden="1"/>
    </xf>
    <xf numFmtId="0" fontId="0" fillId="0" borderId="5" xfId="0" applyBorder="1" applyAlignment="1" applyProtection="1">
      <alignment horizontal="center" vertical="center"/>
      <protection hidden="1"/>
    </xf>
    <xf numFmtId="0" fontId="0" fillId="0" borderId="0" xfId="0" applyNumberFormat="1" applyBorder="1" applyAlignment="1" applyProtection="1">
      <alignment horizontal="left"/>
      <protection hidden="1"/>
    </xf>
    <xf numFmtId="0" fontId="0" fillId="0" borderId="0" xfId="0" applyBorder="1" applyAlignment="1" applyProtection="1">
      <alignment horizontal="center" vertical="center"/>
      <protection hidden="1"/>
    </xf>
    <xf numFmtId="0" fontId="0" fillId="0" borderId="5" xfId="0" applyBorder="1" applyProtection="1">
      <protection hidden="1"/>
    </xf>
    <xf numFmtId="0" fontId="0" fillId="0" borderId="0" xfId="0" applyNumberFormat="1" applyBorder="1" applyProtection="1">
      <protection hidden="1"/>
    </xf>
    <xf numFmtId="0" fontId="0" fillId="0" borderId="4" xfId="0" applyBorder="1" applyAlignment="1" applyProtection="1">
      <alignment horizontal="center"/>
      <protection hidden="1"/>
    </xf>
    <xf numFmtId="164" fontId="11" fillId="0" borderId="6" xfId="0" applyNumberFormat="1" applyFont="1" applyBorder="1" applyAlignment="1" applyProtection="1">
      <alignment horizontal="center" vertical="center" textRotation="90"/>
      <protection locked="0"/>
    </xf>
    <xf numFmtId="0" fontId="12" fillId="0" borderId="7" xfId="0" applyFont="1" applyBorder="1" applyAlignment="1" applyProtection="1">
      <alignment horizontal="center" vertical="center"/>
      <protection hidden="1"/>
    </xf>
    <xf numFmtId="0" fontId="10" fillId="0" borderId="8" xfId="0" applyFont="1" applyBorder="1" applyAlignment="1" applyProtection="1">
      <alignment horizontal="center" vertical="center" wrapText="1"/>
      <protection hidden="1"/>
    </xf>
    <xf numFmtId="0" fontId="10" fillId="0" borderId="9" xfId="0" applyFont="1" applyBorder="1" applyAlignment="1" applyProtection="1">
      <alignment horizontal="center" vertical="center"/>
      <protection hidden="1"/>
    </xf>
    <xf numFmtId="0" fontId="10" fillId="0" borderId="9"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2" xfId="0" applyFont="1" applyBorder="1" applyAlignment="1" applyProtection="1">
      <alignment horizontal="center" vertical="center" wrapText="1"/>
      <protection hidden="1"/>
    </xf>
    <xf numFmtId="0" fontId="11" fillId="0" borderId="13" xfId="0" applyFont="1" applyBorder="1" applyAlignment="1" applyProtection="1">
      <alignment horizontal="center"/>
    </xf>
    <xf numFmtId="0" fontId="11" fillId="0" borderId="6" xfId="0" applyFont="1" applyBorder="1" applyProtection="1">
      <protection locked="0"/>
    </xf>
    <xf numFmtId="164" fontId="11" fillId="0" borderId="6" xfId="0" applyNumberFormat="1" applyFont="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3" xfId="0" applyNumberFormat="1" applyBorder="1" applyAlignment="1" applyProtection="1">
      <alignment horizontal="center"/>
      <protection hidden="1"/>
    </xf>
    <xf numFmtId="0" fontId="11" fillId="0" borderId="5" xfId="0" applyFont="1" applyBorder="1" applyAlignment="1" applyProtection="1">
      <alignment horizontal="center"/>
    </xf>
    <xf numFmtId="0" fontId="11" fillId="0" borderId="14" xfId="0" applyFont="1" applyBorder="1" applyProtection="1">
      <protection locked="0"/>
    </xf>
    <xf numFmtId="164" fontId="11" fillId="0" borderId="14" xfId="0" applyNumberFormat="1" applyFont="1" applyBorder="1" applyAlignment="1" applyProtection="1">
      <alignment horizontal="center"/>
      <protection locked="0"/>
    </xf>
    <xf numFmtId="0" fontId="0" fillId="2" borderId="11" xfId="0" applyFill="1" applyBorder="1" applyAlignment="1" applyProtection="1">
      <alignment horizontal="center" vertical="center"/>
      <protection locked="0"/>
    </xf>
    <xf numFmtId="0" fontId="0" fillId="0" borderId="0" xfId="0" applyProtection="1"/>
    <xf numFmtId="0" fontId="7" fillId="0" borderId="16" xfId="0" applyFont="1" applyBorder="1" applyAlignment="1" applyProtection="1">
      <alignment horizontal="center" vertical="center"/>
    </xf>
    <xf numFmtId="0" fontId="0" fillId="0" borderId="16" xfId="0" applyBorder="1" applyAlignment="1" applyProtection="1">
      <alignment vertical="center"/>
    </xf>
    <xf numFmtId="0" fontId="7" fillId="0" borderId="0" xfId="0" applyFont="1" applyBorder="1" applyAlignment="1" applyProtection="1">
      <alignment horizontal="center" wrapText="1"/>
    </xf>
    <xf numFmtId="0" fontId="7" fillId="0" borderId="0" xfId="0" applyFont="1" applyBorder="1" applyAlignment="1" applyProtection="1">
      <alignment wrapText="1"/>
    </xf>
    <xf numFmtId="0" fontId="7" fillId="0" borderId="0" xfId="0" applyFont="1" applyBorder="1" applyAlignment="1" applyProtection="1"/>
    <xf numFmtId="0" fontId="0" fillId="0" borderId="0" xfId="0" applyBorder="1" applyAlignment="1" applyProtection="1">
      <alignment horizontal="center"/>
    </xf>
    <xf numFmtId="0" fontId="0" fillId="0" borderId="0" xfId="0" applyBorder="1" applyAlignment="1" applyProtection="1"/>
    <xf numFmtId="0" fontId="7" fillId="0" borderId="0" xfId="0" applyFont="1" applyBorder="1" applyAlignment="1" applyProtection="1">
      <alignment horizontal="center"/>
    </xf>
    <xf numFmtId="0" fontId="0" fillId="0" borderId="4" xfId="0" applyBorder="1" applyAlignment="1" applyProtection="1"/>
    <xf numFmtId="0" fontId="7" fillId="0" borderId="1"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0" fillId="0" borderId="0" xfId="0" applyBorder="1" applyProtection="1">
      <protection locked="0" hidden="1"/>
    </xf>
    <xf numFmtId="0" fontId="0" fillId="0" borderId="0" xfId="0" applyBorder="1" applyAlignment="1" applyProtection="1">
      <protection locked="0" hidden="1"/>
    </xf>
    <xf numFmtId="0" fontId="0" fillId="0" borderId="0" xfId="0" applyBorder="1" applyAlignment="1" applyProtection="1">
      <alignment horizontal="center"/>
      <protection locked="0"/>
    </xf>
    <xf numFmtId="0" fontId="0" fillId="0" borderId="0" xfId="0" applyBorder="1" applyAlignment="1" applyProtection="1">
      <protection locked="0"/>
    </xf>
    <xf numFmtId="0" fontId="0" fillId="0" borderId="2" xfId="0" applyBorder="1" applyAlignment="1" applyProtection="1">
      <alignment horizontal="center"/>
      <protection locked="0"/>
    </xf>
    <xf numFmtId="0" fontId="0" fillId="0" borderId="2" xfId="0" applyBorder="1" applyAlignment="1" applyProtection="1">
      <protection locked="0"/>
    </xf>
    <xf numFmtId="0" fontId="0" fillId="3" borderId="15" xfId="0" applyFill="1" applyBorder="1" applyAlignment="1" applyProtection="1">
      <alignment horizontal="center"/>
      <protection hidden="1"/>
    </xf>
    <xf numFmtId="1" fontId="11" fillId="0" borderId="11" xfId="0" applyNumberFormat="1" applyFont="1" applyBorder="1" applyAlignment="1" applyProtection="1">
      <alignment horizontal="center" vertical="center"/>
      <protection locked="0"/>
    </xf>
    <xf numFmtId="49" fontId="0" fillId="0" borderId="0" xfId="0" applyNumberFormat="1" applyBorder="1" applyProtection="1">
      <protection hidden="1"/>
    </xf>
    <xf numFmtId="0" fontId="0" fillId="0" borderId="14" xfId="0" applyBorder="1" applyAlignment="1" applyProtection="1">
      <alignment horizontal="center"/>
      <protection hidden="1"/>
    </xf>
    <xf numFmtId="164" fontId="13" fillId="0" borderId="11" xfId="0" applyNumberFormat="1"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0" fillId="3" borderId="14"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2" borderId="17" xfId="0" applyFill="1" applyBorder="1" applyAlignment="1" applyProtection="1">
      <alignment horizontal="center"/>
      <protection locked="0"/>
    </xf>
    <xf numFmtId="0" fontId="7" fillId="0" borderId="0" xfId="0" applyFont="1" applyBorder="1" applyAlignment="1" applyProtection="1">
      <alignment horizontal="center" vertical="center"/>
      <protection hidden="1"/>
    </xf>
    <xf numFmtId="1" fontId="0" fillId="3" borderId="2" xfId="0" applyNumberFormat="1" applyFill="1" applyBorder="1" applyAlignment="1" applyProtection="1">
      <alignment horizontal="center"/>
      <protection hidden="1"/>
    </xf>
    <xf numFmtId="0" fontId="9" fillId="0" borderId="0" xfId="1" applyFont="1" applyProtection="1"/>
    <xf numFmtId="0" fontId="16" fillId="0" borderId="0" xfId="1" applyFont="1" applyProtection="1"/>
    <xf numFmtId="0" fontId="9" fillId="0" borderId="0" xfId="1" applyFont="1" applyAlignment="1" applyProtection="1"/>
    <xf numFmtId="0" fontId="16" fillId="5" borderId="38" xfId="1" applyNumberFormat="1" applyFont="1" applyFill="1" applyBorder="1" applyAlignment="1" applyProtection="1">
      <alignment horizontal="center"/>
    </xf>
    <xf numFmtId="0" fontId="17" fillId="5" borderId="38" xfId="1" applyFont="1" applyFill="1" applyBorder="1" applyAlignment="1" applyProtection="1">
      <alignment wrapText="1"/>
      <protection locked="0"/>
    </xf>
    <xf numFmtId="0" fontId="8" fillId="5" borderId="38" xfId="1" applyFont="1" applyFill="1" applyBorder="1" applyAlignment="1" applyProtection="1">
      <alignment horizontal="center" vertical="center"/>
    </xf>
    <xf numFmtId="0" fontId="16" fillId="0" borderId="38" xfId="1" applyNumberFormat="1" applyFont="1" applyFill="1" applyBorder="1" applyAlignment="1" applyProtection="1">
      <alignment horizontal="center"/>
    </xf>
    <xf numFmtId="0" fontId="8" fillId="0" borderId="38" xfId="1" applyFont="1" applyBorder="1" applyAlignment="1" applyProtection="1">
      <alignment horizontal="center" vertical="center"/>
    </xf>
    <xf numFmtId="0" fontId="17" fillId="0" borderId="38" xfId="1" applyFont="1" applyBorder="1" applyAlignment="1" applyProtection="1">
      <alignment wrapText="1"/>
      <protection locked="0"/>
    </xf>
    <xf numFmtId="0" fontId="16" fillId="6" borderId="38" xfId="1" applyNumberFormat="1" applyFont="1" applyFill="1" applyBorder="1" applyAlignment="1" applyProtection="1">
      <alignment horizontal="center"/>
    </xf>
    <xf numFmtId="0" fontId="8" fillId="6" borderId="38" xfId="1" applyFont="1" applyFill="1" applyBorder="1" applyAlignment="1" applyProtection="1">
      <alignment horizontal="center" vertical="center"/>
    </xf>
    <xf numFmtId="0" fontId="16" fillId="4" borderId="39" xfId="1" applyFont="1" applyFill="1" applyBorder="1" applyAlignment="1" applyProtection="1">
      <alignment vertical="center" wrapText="1"/>
    </xf>
    <xf numFmtId="0" fontId="16" fillId="4" borderId="38" xfId="1" applyFont="1" applyFill="1" applyBorder="1" applyAlignment="1" applyProtection="1">
      <alignment vertical="center" wrapText="1"/>
    </xf>
    <xf numFmtId="0" fontId="16" fillId="0" borderId="38" xfId="1" applyFont="1" applyFill="1" applyBorder="1" applyAlignment="1" applyProtection="1">
      <alignment horizontal="left" vertical="center" wrapText="1"/>
    </xf>
    <xf numFmtId="0" fontId="9" fillId="0" borderId="4" xfId="1" applyFont="1" applyBorder="1" applyProtection="1"/>
    <xf numFmtId="0" fontId="9" fillId="0" borderId="0" xfId="1" applyFont="1" applyBorder="1" applyProtection="1"/>
    <xf numFmtId="0" fontId="9" fillId="0" borderId="49" xfId="1" applyFont="1" applyBorder="1" applyProtection="1"/>
    <xf numFmtId="0" fontId="11" fillId="0" borderId="3" xfId="1" applyFont="1" applyFill="1" applyBorder="1" applyAlignment="1" applyProtection="1">
      <protection locked="0"/>
    </xf>
    <xf numFmtId="0" fontId="11" fillId="0" borderId="2" xfId="1" applyFont="1" applyFill="1" applyBorder="1" applyAlignment="1" applyProtection="1">
      <protection locked="0"/>
    </xf>
    <xf numFmtId="0" fontId="11" fillId="0" borderId="50" xfId="1" applyFont="1" applyFill="1" applyBorder="1" applyAlignment="1" applyProtection="1">
      <protection locked="0"/>
    </xf>
    <xf numFmtId="0" fontId="11" fillId="0" borderId="64" xfId="1" applyFont="1" applyBorder="1" applyAlignment="1" applyProtection="1">
      <alignment horizontal="right"/>
    </xf>
    <xf numFmtId="0" fontId="11" fillId="0" borderId="49" xfId="1" applyFont="1" applyBorder="1" applyAlignment="1" applyProtection="1">
      <alignment horizontal="right"/>
    </xf>
    <xf numFmtId="0" fontId="10" fillId="0" borderId="60" xfId="1" applyFont="1" applyBorder="1" applyAlignment="1" applyProtection="1">
      <alignment vertical="center"/>
    </xf>
    <xf numFmtId="0" fontId="10" fillId="0" borderId="59" xfId="1" applyFont="1" applyBorder="1" applyAlignment="1" applyProtection="1">
      <alignment vertical="center"/>
    </xf>
    <xf numFmtId="0" fontId="10" fillId="0" borderId="58" xfId="1" applyFont="1" applyBorder="1" applyAlignment="1" applyProtection="1">
      <alignment vertical="center"/>
    </xf>
    <xf numFmtId="0" fontId="9" fillId="4" borderId="53" xfId="1" applyFont="1" applyFill="1" applyBorder="1" applyAlignment="1" applyProtection="1">
      <alignment horizontal="center"/>
    </xf>
    <xf numFmtId="0" fontId="9" fillId="4" borderId="14" xfId="1" applyFont="1" applyFill="1" applyBorder="1" applyAlignment="1" applyProtection="1">
      <alignment horizontal="center"/>
    </xf>
    <xf numFmtId="0" fontId="9" fillId="4" borderId="30" xfId="1" applyFont="1" applyFill="1" applyBorder="1" applyAlignment="1" applyProtection="1">
      <alignment horizontal="left"/>
    </xf>
    <xf numFmtId="0" fontId="9" fillId="4" borderId="29" xfId="1" applyFont="1" applyFill="1" applyBorder="1" applyAlignment="1" applyProtection="1">
      <alignment horizontal="left"/>
    </xf>
    <xf numFmtId="0" fontId="9" fillId="4" borderId="57" xfId="1" applyFont="1" applyFill="1" applyBorder="1" applyAlignment="1" applyProtection="1">
      <alignment horizontal="left"/>
    </xf>
    <xf numFmtId="0" fontId="6" fillId="0" borderId="3" xfId="1" applyFont="1" applyBorder="1" applyAlignment="1" applyProtection="1">
      <alignment horizontal="center"/>
      <protection locked="0"/>
    </xf>
    <xf numFmtId="0" fontId="6" fillId="0" borderId="2" xfId="1" applyFont="1" applyBorder="1" applyAlignment="1" applyProtection="1">
      <alignment horizontal="center"/>
      <protection locked="0"/>
    </xf>
    <xf numFmtId="165" fontId="6" fillId="0" borderId="0" xfId="1" applyNumberFormat="1" applyFont="1" applyBorder="1" applyAlignment="1" applyProtection="1">
      <alignment horizontal="center"/>
      <protection locked="0"/>
    </xf>
    <xf numFmtId="0" fontId="7" fillId="0" borderId="43" xfId="1" applyFont="1" applyBorder="1" applyAlignment="1" applyProtection="1">
      <alignment horizontal="center"/>
    </xf>
    <xf numFmtId="0" fontId="6" fillId="0" borderId="4" xfId="1" applyFont="1" applyBorder="1" applyAlignment="1" applyProtection="1">
      <alignment horizontal="center"/>
      <protection locked="0"/>
    </xf>
    <xf numFmtId="0" fontId="6" fillId="0" borderId="0" xfId="1" applyFont="1" applyBorder="1" applyAlignment="1" applyProtection="1">
      <alignment horizontal="center"/>
      <protection locked="0"/>
    </xf>
    <xf numFmtId="0" fontId="6" fillId="0" borderId="0" xfId="1" applyFont="1" applyBorder="1" applyProtection="1">
      <protection locked="0"/>
    </xf>
    <xf numFmtId="0" fontId="7" fillId="0" borderId="1" xfId="1" applyFont="1" applyBorder="1" applyAlignment="1" applyProtection="1">
      <alignment horizontal="center"/>
    </xf>
    <xf numFmtId="14" fontId="6" fillId="0" borderId="0" xfId="1" applyNumberFormat="1" applyFont="1" applyBorder="1" applyAlignment="1" applyProtection="1">
      <alignment horizontal="center"/>
      <protection locked="0"/>
    </xf>
    <xf numFmtId="0" fontId="7" fillId="2" borderId="3"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7" fillId="2" borderId="4" xfId="1" applyFont="1" applyFill="1" applyBorder="1" applyAlignment="1" applyProtection="1">
      <alignment horizontal="center" vertical="top"/>
    </xf>
    <xf numFmtId="0" fontId="7" fillId="2" borderId="0" xfId="1" applyFont="1" applyFill="1" applyBorder="1" applyAlignment="1" applyProtection="1">
      <alignment horizontal="center" vertical="top"/>
    </xf>
    <xf numFmtId="0" fontId="11" fillId="7" borderId="27" xfId="1" applyFont="1" applyFill="1" applyBorder="1" applyAlignment="1" applyProtection="1">
      <alignment horizontal="left" vertical="center" wrapText="1"/>
    </xf>
    <xf numFmtId="0" fontId="11" fillId="7" borderId="0" xfId="1" applyFont="1" applyFill="1" applyBorder="1" applyAlignment="1" applyProtection="1">
      <alignment horizontal="left" vertical="center" wrapText="1"/>
    </xf>
    <xf numFmtId="0" fontId="6" fillId="0" borderId="1"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center" vertical="center"/>
      <protection hidden="1"/>
    </xf>
    <xf numFmtId="0" fontId="16" fillId="0" borderId="38" xfId="1" applyFont="1" applyFill="1" applyBorder="1" applyAlignment="1" applyProtection="1">
      <alignment horizontal="left" vertical="center" wrapText="1"/>
    </xf>
    <xf numFmtId="1" fontId="6" fillId="0" borderId="0" xfId="1" applyNumberFormat="1" applyFont="1" applyBorder="1" applyAlignment="1" applyProtection="1">
      <alignment horizontal="center"/>
      <protection locked="0"/>
    </xf>
    <xf numFmtId="14" fontId="11" fillId="0" borderId="14" xfId="0" applyNumberFormat="1" applyFont="1" applyBorder="1" applyAlignment="1" applyProtection="1">
      <alignment horizontal="center"/>
      <protection locked="0"/>
    </xf>
    <xf numFmtId="1" fontId="17" fillId="5" borderId="38" xfId="1" applyNumberFormat="1" applyFont="1" applyFill="1" applyBorder="1" applyAlignment="1" applyProtection="1">
      <alignment wrapText="1"/>
      <protection locked="0"/>
    </xf>
    <xf numFmtId="1" fontId="17" fillId="0" borderId="38" xfId="1" applyNumberFormat="1" applyFont="1" applyBorder="1" applyAlignment="1" applyProtection="1">
      <alignment wrapText="1"/>
      <protection locked="0"/>
    </xf>
    <xf numFmtId="0" fontId="6" fillId="0" borderId="1"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1" fillId="0" borderId="24" xfId="0" applyFont="1" applyBorder="1" applyAlignment="1" applyProtection="1">
      <alignment horizontal="center" vertical="center" wrapText="1"/>
      <protection hidden="1"/>
    </xf>
    <xf numFmtId="0" fontId="1" fillId="0" borderId="25"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6" fillId="0" borderId="27" xfId="0" applyFont="1" applyBorder="1" applyAlignment="1" applyProtection="1">
      <alignment horizontal="left" vertical="center"/>
      <protection hidden="1"/>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0" borderId="30" xfId="0" applyBorder="1" applyAlignment="1" applyProtection="1">
      <alignment vertical="center"/>
      <protection locked="0"/>
    </xf>
    <xf numFmtId="0" fontId="6" fillId="0" borderId="0"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0" fillId="0" borderId="32" xfId="0" applyBorder="1" applyAlignment="1" applyProtection="1">
      <alignment horizontal="center" vertical="center"/>
    </xf>
    <xf numFmtId="164" fontId="12" fillId="0" borderId="18" xfId="0" applyNumberFormat="1" applyFont="1" applyBorder="1" applyAlignment="1" applyProtection="1">
      <alignment horizontal="center" vertical="center" textRotation="90" wrapText="1"/>
      <protection hidden="1"/>
    </xf>
    <xf numFmtId="164" fontId="14" fillId="0" borderId="19" xfId="0" applyNumberFormat="1" applyFont="1" applyBorder="1" applyAlignment="1" applyProtection="1">
      <alignment horizontal="center" vertical="center" textRotation="90"/>
      <protection hidden="1"/>
    </xf>
    <xf numFmtId="164" fontId="14" fillId="0" borderId="15" xfId="0" applyNumberFormat="1" applyFont="1" applyBorder="1" applyAlignment="1" applyProtection="1">
      <alignment horizontal="center" vertical="center" textRotation="90"/>
      <protection hidden="1"/>
    </xf>
    <xf numFmtId="0" fontId="6" fillId="0" borderId="10"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21" xfId="0" applyFont="1" applyBorder="1" applyAlignment="1" applyProtection="1">
      <alignment horizontal="left" vertical="center" wrapText="1"/>
    </xf>
    <xf numFmtId="0" fontId="0" fillId="0" borderId="4" xfId="0" applyBorder="1" applyAlignment="1" applyProtection="1">
      <alignment horizontal="center" vertical="center" wrapText="1"/>
      <protection hidden="1"/>
    </xf>
    <xf numFmtId="0" fontId="15" fillId="0" borderId="1"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9" fillId="0" borderId="0" xfId="0" applyFont="1" applyBorder="1" applyAlignment="1" applyProtection="1">
      <alignment horizontal="left"/>
      <protection hidden="1"/>
    </xf>
    <xf numFmtId="0" fontId="0" fillId="0" borderId="16" xfId="0" applyBorder="1" applyAlignment="1" applyProtection="1">
      <alignment horizontal="center"/>
      <protection hidden="1"/>
    </xf>
    <xf numFmtId="0" fontId="5" fillId="0" borderId="22" xfId="0" applyFont="1" applyBorder="1" applyAlignment="1" applyProtection="1">
      <alignment horizontal="center" vertical="top" wrapText="1"/>
      <protection hidden="1"/>
    </xf>
    <xf numFmtId="0" fontId="0" fillId="0" borderId="23" xfId="0" applyBorder="1" applyProtection="1"/>
    <xf numFmtId="0" fontId="0" fillId="0" borderId="12" xfId="0" applyBorder="1" applyProtection="1"/>
    <xf numFmtId="0" fontId="9" fillId="5" borderId="35" xfId="1" applyFont="1" applyFill="1" applyBorder="1" applyAlignment="1">
      <alignment horizontal="center"/>
    </xf>
    <xf numFmtId="0" fontId="9" fillId="5" borderId="33" xfId="1" applyFill="1" applyBorder="1" applyAlignment="1">
      <alignment horizontal="center"/>
    </xf>
    <xf numFmtId="0" fontId="9" fillId="0" borderId="35" xfId="1" applyFont="1" applyBorder="1" applyAlignment="1">
      <alignment horizontal="center"/>
    </xf>
    <xf numFmtId="0" fontId="9" fillId="0" borderId="33" xfId="1" applyBorder="1" applyAlignment="1">
      <alignment horizontal="center"/>
    </xf>
    <xf numFmtId="0" fontId="9" fillId="6" borderId="35" xfId="1" applyFont="1" applyFill="1" applyBorder="1" applyAlignment="1">
      <alignment horizontal="center"/>
    </xf>
    <xf numFmtId="0" fontId="9" fillId="6" borderId="33" xfId="1" applyFill="1" applyBorder="1" applyAlignment="1">
      <alignment horizontal="center"/>
    </xf>
    <xf numFmtId="0" fontId="16" fillId="0" borderId="35" xfId="1" applyFont="1" applyFill="1" applyBorder="1" applyAlignment="1" applyProtection="1">
      <alignment horizontal="center"/>
    </xf>
    <xf numFmtId="0" fontId="16" fillId="0" borderId="34" xfId="1" applyFont="1" applyFill="1" applyBorder="1" applyAlignment="1" applyProtection="1">
      <alignment horizontal="center"/>
    </xf>
    <xf numFmtId="0" fontId="16" fillId="0" borderId="33" xfId="1" applyFont="1" applyFill="1" applyBorder="1" applyAlignment="1" applyProtection="1">
      <alignment horizontal="center"/>
    </xf>
    <xf numFmtId="0" fontId="8" fillId="0" borderId="42" xfId="1" applyFont="1" applyBorder="1" applyAlignment="1" applyProtection="1">
      <alignment horizontal="center" vertical="center"/>
    </xf>
    <xf numFmtId="0" fontId="8" fillId="0" borderId="41" xfId="1" applyFont="1" applyBorder="1" applyAlignment="1" applyProtection="1">
      <alignment horizontal="center" vertical="center"/>
    </xf>
    <xf numFmtId="0" fontId="8" fillId="0" borderId="40" xfId="1" applyFont="1" applyBorder="1" applyAlignment="1" applyProtection="1">
      <alignment horizontal="center" vertical="center"/>
    </xf>
    <xf numFmtId="0" fontId="8" fillId="0" borderId="1"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4" xfId="1" applyFont="1" applyBorder="1" applyAlignment="1" applyProtection="1">
      <alignment horizontal="center" vertical="center"/>
    </xf>
    <xf numFmtId="0" fontId="18" fillId="0" borderId="38" xfId="1" applyFont="1" applyBorder="1" applyAlignment="1" applyProtection="1">
      <alignment horizontal="left" vertical="top"/>
    </xf>
    <xf numFmtId="0" fontId="16" fillId="4" borderId="38" xfId="1" applyFont="1" applyFill="1" applyBorder="1" applyAlignment="1" applyProtection="1">
      <alignment horizontal="center" vertical="center" wrapText="1"/>
    </xf>
    <xf numFmtId="0" fontId="16" fillId="4" borderId="39" xfId="1" applyFont="1" applyFill="1" applyBorder="1" applyAlignment="1" applyProtection="1">
      <alignment horizontal="center" vertical="center" wrapText="1"/>
    </xf>
    <xf numFmtId="0" fontId="16" fillId="0" borderId="8" xfId="1" applyFont="1" applyFill="1" applyBorder="1" applyAlignment="1" applyProtection="1">
      <alignment horizontal="center"/>
    </xf>
    <xf numFmtId="0" fontId="16" fillId="0" borderId="9" xfId="1" applyFont="1" applyFill="1" applyBorder="1" applyAlignment="1" applyProtection="1">
      <alignment horizontal="center"/>
    </xf>
    <xf numFmtId="0" fontId="16" fillId="0" borderId="36" xfId="1" applyFont="1" applyFill="1" applyBorder="1" applyAlignment="1" applyProtection="1">
      <alignment horizontal="center"/>
    </xf>
    <xf numFmtId="0" fontId="16" fillId="4" borderId="8" xfId="1" applyFont="1" applyFill="1" applyBorder="1" applyAlignment="1" applyProtection="1">
      <alignment horizontal="left" vertical="center"/>
    </xf>
    <xf numFmtId="0" fontId="16" fillId="4" borderId="9" xfId="1" applyFont="1" applyFill="1" applyBorder="1" applyAlignment="1" applyProtection="1">
      <alignment horizontal="left" vertical="center"/>
    </xf>
    <xf numFmtId="0" fontId="16" fillId="4" borderId="37" xfId="1" applyFont="1" applyFill="1" applyBorder="1" applyAlignment="1" applyProtection="1">
      <alignment horizontal="left" vertical="center"/>
    </xf>
    <xf numFmtId="0" fontId="18" fillId="7" borderId="38" xfId="1" applyFont="1" applyFill="1" applyBorder="1" applyAlignment="1" applyProtection="1">
      <alignment horizontal="left" vertical="center"/>
    </xf>
    <xf numFmtId="0" fontId="18" fillId="7" borderId="38" xfId="1" applyFont="1" applyFill="1" applyBorder="1" applyAlignment="1" applyProtection="1">
      <alignment horizontal="left" vertical="top"/>
    </xf>
    <xf numFmtId="0" fontId="9" fillId="0" borderId="0" xfId="1" applyFont="1" applyBorder="1" applyAlignment="1" applyProtection="1">
      <alignment horizontal="left"/>
    </xf>
    <xf numFmtId="0" fontId="16" fillId="4" borderId="38" xfId="1" applyFont="1" applyFill="1" applyBorder="1" applyAlignment="1" applyProtection="1">
      <alignment horizontal="center" vertical="center"/>
    </xf>
    <xf numFmtId="0" fontId="16" fillId="4" borderId="39" xfId="1" applyFont="1" applyFill="1" applyBorder="1" applyAlignment="1" applyProtection="1">
      <alignment horizontal="center" vertical="center"/>
    </xf>
    <xf numFmtId="0" fontId="16" fillId="0" borderId="38" xfId="1" applyFont="1" applyFill="1" applyBorder="1" applyAlignment="1" applyProtection="1">
      <alignment horizontal="left" vertical="center" wrapText="1"/>
    </xf>
    <xf numFmtId="0" fontId="16" fillId="0" borderId="42" xfId="1" applyFont="1" applyBorder="1" applyAlignment="1" applyProtection="1">
      <alignment horizontal="left" vertical="top" wrapText="1"/>
      <protection locked="0"/>
    </xf>
    <xf numFmtId="0" fontId="16" fillId="0" borderId="41" xfId="1" applyFont="1" applyBorder="1" applyAlignment="1" applyProtection="1">
      <alignment horizontal="left" vertical="top" wrapText="1"/>
      <protection locked="0"/>
    </xf>
    <xf numFmtId="0" fontId="16" fillId="0" borderId="40" xfId="1" applyFont="1" applyBorder="1" applyAlignment="1" applyProtection="1">
      <alignment horizontal="left" vertical="top" wrapText="1"/>
      <protection locked="0"/>
    </xf>
    <xf numFmtId="0" fontId="16" fillId="0" borderId="22" xfId="1" applyFont="1" applyBorder="1" applyAlignment="1" applyProtection="1">
      <alignment horizontal="left" vertical="top" wrapText="1"/>
      <protection locked="0"/>
    </xf>
    <xf numFmtId="0" fontId="16" fillId="0" borderId="23"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16" fillId="0" borderId="42" xfId="1" applyFont="1" applyBorder="1" applyAlignment="1" applyProtection="1">
      <alignment horizontal="center" vertical="center" wrapText="1"/>
    </xf>
    <xf numFmtId="0" fontId="16" fillId="0" borderId="40" xfId="1" applyFont="1" applyBorder="1" applyAlignment="1" applyProtection="1">
      <alignment horizontal="center" vertical="center" wrapText="1"/>
    </xf>
    <xf numFmtId="0" fontId="16" fillId="0" borderId="1" xfId="1" applyFont="1" applyBorder="1" applyAlignment="1" applyProtection="1">
      <alignment horizontal="center" vertical="center" wrapText="1"/>
    </xf>
    <xf numFmtId="0" fontId="16" fillId="0" borderId="4" xfId="1" applyFont="1" applyBorder="1" applyAlignment="1" applyProtection="1">
      <alignment horizontal="center" vertical="center" wrapText="1"/>
    </xf>
    <xf numFmtId="0" fontId="16" fillId="0" borderId="22" xfId="1" applyFont="1" applyBorder="1" applyAlignment="1" applyProtection="1">
      <alignment horizontal="center" vertical="center" wrapText="1"/>
    </xf>
    <xf numFmtId="0" fontId="16" fillId="0" borderId="12" xfId="1" applyFont="1" applyBorder="1" applyAlignment="1" applyProtection="1">
      <alignment horizontal="center" vertical="center" wrapText="1"/>
    </xf>
    <xf numFmtId="0" fontId="8" fillId="0" borderId="42" xfId="1" applyFont="1" applyBorder="1" applyAlignment="1" applyProtection="1">
      <alignment horizontal="left" vertical="center" wrapText="1"/>
      <protection locked="0"/>
    </xf>
    <xf numFmtId="0" fontId="8" fillId="0" borderId="40" xfId="1" applyFont="1" applyBorder="1" applyAlignment="1" applyProtection="1">
      <alignment horizontal="left" vertical="center" wrapText="1"/>
      <protection locked="0"/>
    </xf>
    <xf numFmtId="0" fontId="8" fillId="0" borderId="22" xfId="1" applyFont="1" applyBorder="1" applyAlignment="1" applyProtection="1">
      <alignment horizontal="left" vertical="center" wrapText="1"/>
      <protection locked="0"/>
    </xf>
    <xf numFmtId="0" fontId="8" fillId="0" borderId="12" xfId="1" applyFont="1" applyBorder="1" applyAlignment="1" applyProtection="1">
      <alignment horizontal="left" vertical="center" wrapText="1"/>
      <protection locked="0"/>
    </xf>
    <xf numFmtId="0" fontId="16" fillId="7" borderId="35" xfId="1" applyFont="1" applyFill="1" applyBorder="1" applyAlignment="1" applyProtection="1">
      <alignment horizontal="center" vertical="center" wrapText="1"/>
    </xf>
    <xf numFmtId="0" fontId="16" fillId="7" borderId="33" xfId="1" applyFont="1" applyFill="1" applyBorder="1" applyAlignment="1" applyProtection="1">
      <alignment horizontal="center" vertical="center" wrapText="1"/>
    </xf>
    <xf numFmtId="0" fontId="8" fillId="0" borderId="42" xfId="1" applyFont="1" applyFill="1" applyBorder="1" applyAlignment="1" applyProtection="1">
      <alignment horizontal="left" vertical="center"/>
    </xf>
    <xf numFmtId="0" fontId="8" fillId="0" borderId="41" xfId="1" applyFont="1" applyFill="1" applyBorder="1" applyAlignment="1" applyProtection="1">
      <alignment horizontal="left" vertical="center"/>
    </xf>
    <xf numFmtId="0" fontId="8" fillId="0" borderId="40" xfId="1" applyFont="1" applyFill="1" applyBorder="1" applyAlignment="1" applyProtection="1">
      <alignment horizontal="left" vertical="center"/>
    </xf>
    <xf numFmtId="0" fontId="8" fillId="0" borderId="22" xfId="1" applyFont="1" applyFill="1" applyBorder="1" applyAlignment="1" applyProtection="1">
      <alignment horizontal="left" vertical="center"/>
    </xf>
    <xf numFmtId="0" fontId="8" fillId="0" borderId="23" xfId="1" applyFont="1" applyFill="1" applyBorder="1" applyAlignment="1" applyProtection="1">
      <alignment horizontal="left" vertical="center"/>
    </xf>
    <xf numFmtId="0" fontId="8" fillId="0" borderId="12" xfId="1" applyFont="1" applyFill="1" applyBorder="1" applyAlignment="1" applyProtection="1">
      <alignment horizontal="left" vertical="center"/>
    </xf>
    <xf numFmtId="0" fontId="18" fillId="7" borderId="38" xfId="1" applyFont="1" applyFill="1" applyBorder="1" applyAlignment="1" applyProtection="1">
      <alignment horizontal="left" vertical="top" wrapText="1"/>
    </xf>
    <xf numFmtId="0" fontId="22" fillId="7" borderId="49" xfId="1" applyFont="1" applyFill="1" applyBorder="1" applyAlignment="1" applyProtection="1">
      <alignment horizontal="left" vertical="top"/>
      <protection locked="0"/>
    </xf>
    <xf numFmtId="0" fontId="9" fillId="0" borderId="0" xfId="1" applyAlignment="1" applyProtection="1">
      <alignment horizontal="left"/>
      <protection locked="0"/>
    </xf>
    <xf numFmtId="0" fontId="9" fillId="0" borderId="27" xfId="1" applyBorder="1" applyAlignment="1" applyProtection="1">
      <alignment horizontal="left"/>
      <protection locked="0"/>
    </xf>
    <xf numFmtId="0" fontId="11" fillId="0" borderId="51" xfId="1" applyFont="1" applyBorder="1" applyAlignment="1" applyProtection="1">
      <alignment horizontal="left" vertical="top"/>
      <protection locked="0"/>
    </xf>
    <xf numFmtId="0" fontId="11" fillId="0" borderId="52" xfId="1" applyFont="1" applyBorder="1" applyAlignment="1" applyProtection="1">
      <alignment horizontal="left" vertical="top"/>
      <protection locked="0"/>
    </xf>
    <xf numFmtId="0" fontId="11" fillId="4" borderId="14" xfId="1" applyFont="1" applyFill="1" applyBorder="1" applyAlignment="1" applyProtection="1">
      <alignment horizontal="center" vertical="center"/>
    </xf>
    <xf numFmtId="0" fontId="11" fillId="4" borderId="55" xfId="1" applyFont="1" applyFill="1" applyBorder="1" applyAlignment="1" applyProtection="1">
      <alignment horizontal="center" vertical="center"/>
    </xf>
    <xf numFmtId="0" fontId="22" fillId="0" borderId="49" xfId="1" applyFont="1" applyBorder="1" applyAlignment="1" applyProtection="1">
      <alignment horizontal="left" vertical="top"/>
      <protection locked="0"/>
    </xf>
    <xf numFmtId="0" fontId="22" fillId="0" borderId="0" xfId="1" applyFont="1" applyBorder="1" applyAlignment="1" applyProtection="1">
      <alignment horizontal="left" vertical="top"/>
      <protection locked="0"/>
    </xf>
    <xf numFmtId="0" fontId="22" fillId="0" borderId="27" xfId="1" applyFont="1" applyBorder="1" applyAlignment="1" applyProtection="1">
      <alignment horizontal="left" vertical="top"/>
      <protection locked="0"/>
    </xf>
    <xf numFmtId="0" fontId="23" fillId="4" borderId="14" xfId="1" applyFont="1" applyFill="1" applyBorder="1" applyAlignment="1" applyProtection="1">
      <alignment horizontal="center" vertical="center" wrapText="1"/>
    </xf>
    <xf numFmtId="0" fontId="23" fillId="4" borderId="14" xfId="1" applyFont="1" applyFill="1" applyBorder="1" applyAlignment="1" applyProtection="1">
      <alignment horizontal="center" vertical="center"/>
    </xf>
    <xf numFmtId="0" fontId="23" fillId="4" borderId="55" xfId="1" applyFont="1" applyFill="1" applyBorder="1" applyAlignment="1" applyProtection="1">
      <alignment horizontal="center" vertical="center"/>
    </xf>
    <xf numFmtId="0" fontId="7" fillId="0" borderId="46"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50" xfId="1" applyFont="1" applyBorder="1" applyAlignment="1" applyProtection="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23" fillId="4" borderId="53" xfId="1" applyFont="1" applyFill="1" applyBorder="1" applyAlignment="1" applyProtection="1">
      <alignment horizontal="center" vertical="center" wrapText="1"/>
    </xf>
    <xf numFmtId="0" fontId="23" fillId="4" borderId="53" xfId="1" applyFont="1" applyFill="1" applyBorder="1" applyAlignment="1" applyProtection="1">
      <alignment horizontal="center" vertical="center"/>
    </xf>
    <xf numFmtId="0" fontId="23" fillId="4" borderId="56" xfId="1" applyFont="1" applyFill="1" applyBorder="1" applyAlignment="1" applyProtection="1">
      <alignment horizontal="center" vertical="center"/>
    </xf>
    <xf numFmtId="0" fontId="11" fillId="4" borderId="14" xfId="1" applyFont="1" applyFill="1" applyBorder="1" applyAlignment="1" applyProtection="1">
      <alignment horizontal="center" vertical="center" wrapText="1"/>
    </xf>
    <xf numFmtId="0" fontId="11" fillId="4" borderId="55" xfId="1" applyFont="1" applyFill="1" applyBorder="1" applyAlignment="1" applyProtection="1">
      <alignment horizontal="center" vertical="center" wrapText="1"/>
    </xf>
    <xf numFmtId="0" fontId="23" fillId="4" borderId="55" xfId="1" applyFont="1" applyFill="1" applyBorder="1" applyAlignment="1" applyProtection="1">
      <alignment horizontal="center" vertical="center" wrapText="1"/>
    </xf>
    <xf numFmtId="0" fontId="11" fillId="4" borderId="19" xfId="1" applyFont="1" applyFill="1" applyBorder="1" applyAlignment="1" applyProtection="1">
      <alignment horizontal="center" vertical="center" wrapText="1"/>
    </xf>
    <xf numFmtId="0" fontId="11" fillId="4" borderId="80"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wrapText="1"/>
    </xf>
    <xf numFmtId="0" fontId="11" fillId="4" borderId="54" xfId="1" applyFont="1" applyFill="1" applyBorder="1" applyAlignment="1" applyProtection="1">
      <alignment horizontal="center" vertical="center" wrapText="1"/>
    </xf>
    <xf numFmtId="0" fontId="8" fillId="0" borderId="43" xfId="1" applyFont="1" applyBorder="1" applyAlignment="1" applyProtection="1">
      <alignment horizontal="center" vertic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7" fillId="2" borderId="46"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7" fillId="2" borderId="47" xfId="1" applyFont="1" applyFill="1" applyBorder="1" applyAlignment="1" applyProtection="1">
      <alignment horizontal="center" vertical="center"/>
    </xf>
    <xf numFmtId="0" fontId="7" fillId="2" borderId="49"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10" fillId="2" borderId="49" xfId="1" applyFont="1" applyFill="1" applyBorder="1" applyAlignment="1" applyProtection="1">
      <alignment horizontal="center" vertical="top"/>
    </xf>
    <xf numFmtId="0" fontId="10" fillId="2" borderId="0" xfId="1" applyFont="1" applyFill="1" applyBorder="1" applyAlignment="1" applyProtection="1">
      <alignment horizontal="center" vertical="top"/>
    </xf>
    <xf numFmtId="0" fontId="10" fillId="2" borderId="50" xfId="1" applyFont="1" applyFill="1" applyBorder="1" applyAlignment="1" applyProtection="1">
      <alignment horizontal="center" vertical="top"/>
    </xf>
    <xf numFmtId="0" fontId="10" fillId="2" borderId="2" xfId="1" applyFont="1" applyFill="1" applyBorder="1" applyAlignment="1" applyProtection="1">
      <alignment horizontal="center" vertical="top"/>
    </xf>
    <xf numFmtId="0" fontId="11" fillId="2" borderId="47"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10" fillId="2" borderId="46" xfId="1" applyFont="1" applyFill="1" applyBorder="1" applyAlignment="1" applyProtection="1">
      <alignment horizontal="right" vertical="center" wrapText="1"/>
    </xf>
    <xf numFmtId="0" fontId="10" fillId="2" borderId="16" xfId="1" applyFont="1" applyFill="1" applyBorder="1" applyAlignment="1" applyProtection="1">
      <alignment horizontal="right" vertical="center" wrapText="1"/>
    </xf>
    <xf numFmtId="0" fontId="10" fillId="2" borderId="49" xfId="1" applyFont="1" applyFill="1" applyBorder="1" applyAlignment="1" applyProtection="1">
      <alignment horizontal="right" vertical="center" wrapText="1"/>
    </xf>
    <xf numFmtId="0" fontId="10" fillId="2" borderId="0" xfId="1" applyFont="1" applyFill="1" applyBorder="1" applyAlignment="1" applyProtection="1">
      <alignment horizontal="right" vertical="center" wrapText="1"/>
    </xf>
    <xf numFmtId="0" fontId="10" fillId="2" borderId="16" xfId="1" applyFont="1" applyFill="1" applyBorder="1" applyAlignment="1" applyProtection="1">
      <alignment horizontal="center" vertical="top"/>
    </xf>
    <xf numFmtId="0" fontId="11" fillId="7" borderId="43" xfId="1" applyFont="1" applyFill="1" applyBorder="1" applyAlignment="1" applyProtection="1">
      <alignment horizontal="center" vertical="center"/>
    </xf>
    <xf numFmtId="0" fontId="11" fillId="7" borderId="48" xfId="1" applyFont="1" applyFill="1" applyBorder="1" applyAlignment="1" applyProtection="1">
      <alignment horizontal="center" vertical="center"/>
    </xf>
    <xf numFmtId="0" fontId="11" fillId="7" borderId="43" xfId="1" applyFont="1" applyFill="1" applyBorder="1" applyAlignment="1" applyProtection="1">
      <alignment horizontal="center" vertical="center" wrapText="1"/>
    </xf>
    <xf numFmtId="0" fontId="9" fillId="0" borderId="48" xfId="1" applyBorder="1" applyAlignment="1" applyProtection="1">
      <alignment horizontal="center" vertical="center" wrapText="1"/>
    </xf>
    <xf numFmtId="0" fontId="11" fillId="0" borderId="44" xfId="1" applyFont="1" applyBorder="1" applyAlignment="1" applyProtection="1">
      <alignment horizontal="center"/>
    </xf>
    <xf numFmtId="0" fontId="11" fillId="0" borderId="45" xfId="1" applyFont="1" applyBorder="1" applyAlignment="1" applyProtection="1">
      <alignment horizontal="center"/>
    </xf>
    <xf numFmtId="0" fontId="11" fillId="0" borderId="30" xfId="1" applyFont="1" applyBorder="1" applyAlignment="1" applyProtection="1">
      <alignment horizontal="left" vertical="top"/>
      <protection locked="0"/>
    </xf>
    <xf numFmtId="0" fontId="11" fillId="0" borderId="14" xfId="1" applyFont="1" applyBorder="1" applyAlignment="1" applyProtection="1">
      <alignment horizontal="left" vertical="top"/>
      <protection locked="0"/>
    </xf>
    <xf numFmtId="0" fontId="22" fillId="0" borderId="0" xfId="1" applyFont="1" applyBorder="1" applyAlignment="1" applyProtection="1">
      <alignment horizontal="left" vertical="top"/>
    </xf>
    <xf numFmtId="0" fontId="9" fillId="0" borderId="0" xfId="1" applyBorder="1" applyAlignment="1" applyProtection="1">
      <alignment horizontal="left" vertical="top"/>
    </xf>
    <xf numFmtId="0" fontId="9" fillId="0" borderId="27" xfId="1" applyBorder="1" applyAlignment="1" applyProtection="1">
      <alignment horizontal="left" vertical="top"/>
    </xf>
    <xf numFmtId="0" fontId="11" fillId="7" borderId="44" xfId="1" applyFont="1" applyFill="1" applyBorder="1" applyAlignment="1" applyProtection="1">
      <alignment horizontal="left" vertical="top" wrapText="1"/>
    </xf>
    <xf numFmtId="0" fontId="9" fillId="0" borderId="45" xfId="1" applyBorder="1" applyAlignment="1" applyProtection="1">
      <alignment horizontal="left" vertical="top"/>
    </xf>
    <xf numFmtId="0" fontId="7" fillId="0" borderId="16" xfId="1" applyFont="1" applyBorder="1" applyAlignment="1" applyProtection="1">
      <alignment horizontal="center" vertical="center"/>
      <protection locked="0"/>
    </xf>
    <xf numFmtId="0" fontId="7" fillId="0" borderId="45" xfId="1" applyFont="1" applyBorder="1" applyAlignment="1" applyProtection="1">
      <alignment horizontal="center" vertical="center"/>
      <protection locked="0"/>
    </xf>
    <xf numFmtId="0" fontId="22" fillId="7" borderId="0" xfId="1" applyFont="1" applyFill="1" applyBorder="1" applyAlignment="1" applyProtection="1">
      <alignment horizontal="left" vertical="top"/>
    </xf>
    <xf numFmtId="0" fontId="9" fillId="0" borderId="0" xfId="1" applyAlignment="1" applyProtection="1">
      <alignment horizontal="left" vertical="top"/>
    </xf>
    <xf numFmtId="0" fontId="11" fillId="0" borderId="44" xfId="1" applyFont="1" applyBorder="1" applyAlignment="1" applyProtection="1">
      <alignment horizontal="left" vertical="top" wrapText="1"/>
    </xf>
    <xf numFmtId="0" fontId="11" fillId="0" borderId="16" xfId="1" applyFont="1" applyBorder="1" applyAlignment="1" applyProtection="1">
      <alignment horizontal="left" vertical="top" wrapText="1"/>
    </xf>
    <xf numFmtId="0" fontId="11" fillId="0" borderId="47" xfId="1" applyFont="1" applyBorder="1" applyAlignment="1" applyProtection="1">
      <alignment horizontal="left" vertical="top" wrapText="1"/>
    </xf>
    <xf numFmtId="0" fontId="11" fillId="0" borderId="22" xfId="1" applyFont="1" applyBorder="1" applyAlignment="1" applyProtection="1">
      <alignment horizontal="left" vertical="top" wrapText="1"/>
    </xf>
    <xf numFmtId="0" fontId="11" fillId="0" borderId="23" xfId="1" applyFont="1" applyBorder="1" applyAlignment="1" applyProtection="1">
      <alignment horizontal="left" vertical="top" wrapText="1"/>
    </xf>
    <xf numFmtId="0" fontId="11" fillId="0" borderId="12" xfId="1" applyFont="1" applyBorder="1" applyAlignment="1" applyProtection="1">
      <alignment horizontal="left" vertical="top" wrapText="1"/>
    </xf>
    <xf numFmtId="0" fontId="11" fillId="0" borderId="77" xfId="1" applyFont="1" applyBorder="1" applyAlignment="1" applyProtection="1">
      <alignment horizontal="center"/>
    </xf>
    <xf numFmtId="0" fontId="11" fillId="0" borderId="78" xfId="1" applyFont="1" applyBorder="1" applyAlignment="1" applyProtection="1">
      <alignment horizontal="center"/>
    </xf>
    <xf numFmtId="0" fontId="11" fillId="0" borderId="79" xfId="1" applyFont="1" applyBorder="1" applyAlignment="1" applyProtection="1">
      <alignment horizontal="center"/>
    </xf>
    <xf numFmtId="0" fontId="11" fillId="0" borderId="61" xfId="1" applyFont="1" applyBorder="1" applyAlignment="1" applyProtection="1">
      <alignment horizontal="center"/>
      <protection locked="0"/>
    </xf>
    <xf numFmtId="0" fontId="11" fillId="0" borderId="62" xfId="1" applyFont="1" applyBorder="1" applyAlignment="1" applyProtection="1">
      <alignment horizontal="center"/>
      <protection locked="0"/>
    </xf>
    <xf numFmtId="0" fontId="11" fillId="0" borderId="63" xfId="1" applyFont="1" applyBorder="1" applyAlignment="1" applyProtection="1">
      <alignment horizontal="center"/>
      <protection locked="0"/>
    </xf>
    <xf numFmtId="0" fontId="11" fillId="0" borderId="65" xfId="1" applyFont="1" applyBorder="1" applyAlignment="1" applyProtection="1">
      <alignment horizontal="center"/>
      <protection locked="0"/>
    </xf>
    <xf numFmtId="0" fontId="11" fillId="0" borderId="66" xfId="1" applyFont="1" applyBorder="1" applyAlignment="1" applyProtection="1">
      <alignment horizontal="center"/>
      <protection locked="0"/>
    </xf>
    <xf numFmtId="0" fontId="11" fillId="0" borderId="67" xfId="1" applyFont="1" applyBorder="1" applyAlignment="1" applyProtection="1">
      <alignment horizontal="center"/>
      <protection locked="0"/>
    </xf>
    <xf numFmtId="0" fontId="24" fillId="0" borderId="44" xfId="1" applyFont="1" applyBorder="1" applyAlignment="1" applyProtection="1">
      <alignment horizontal="left" vertical="top" wrapText="1"/>
    </xf>
    <xf numFmtId="0" fontId="24" fillId="0" borderId="16" xfId="1" applyFont="1" applyBorder="1" applyAlignment="1" applyProtection="1">
      <alignment horizontal="left" vertical="top" wrapText="1"/>
    </xf>
    <xf numFmtId="0" fontId="24" fillId="0" borderId="1" xfId="1" applyFont="1" applyBorder="1" applyAlignment="1" applyProtection="1">
      <alignment horizontal="left" vertical="top" wrapText="1"/>
    </xf>
    <xf numFmtId="0" fontId="24" fillId="0" borderId="0" xfId="1" applyFont="1" applyBorder="1" applyAlignment="1" applyProtection="1">
      <alignment horizontal="left" vertical="top" wrapText="1"/>
    </xf>
    <xf numFmtId="0" fontId="24" fillId="0" borderId="43" xfId="1" applyFont="1" applyBorder="1" applyAlignment="1" applyProtection="1">
      <alignment horizontal="left" vertical="top" wrapText="1"/>
    </xf>
    <xf numFmtId="0" fontId="24" fillId="0" borderId="2" xfId="1" applyFont="1" applyBorder="1" applyAlignment="1" applyProtection="1">
      <alignment horizontal="left" vertical="top" wrapText="1"/>
    </xf>
    <xf numFmtId="0" fontId="11" fillId="0" borderId="76" xfId="1" applyFont="1" applyFill="1" applyBorder="1" applyAlignment="1" applyProtection="1">
      <alignment horizontal="center"/>
      <protection locked="0"/>
    </xf>
    <xf numFmtId="0" fontId="11" fillId="0" borderId="70" xfId="1" applyFont="1" applyFill="1" applyBorder="1" applyAlignment="1" applyProtection="1">
      <alignment horizontal="center"/>
      <protection locked="0"/>
    </xf>
    <xf numFmtId="0" fontId="11" fillId="0" borderId="71" xfId="1" applyFont="1" applyFill="1" applyBorder="1" applyAlignment="1" applyProtection="1">
      <alignment horizontal="center"/>
      <protection locked="0"/>
    </xf>
    <xf numFmtId="0" fontId="11" fillId="0" borderId="49" xfId="1" applyFont="1" applyFill="1" applyBorder="1" applyAlignment="1" applyProtection="1">
      <alignment horizontal="center"/>
      <protection locked="0"/>
    </xf>
    <xf numFmtId="0" fontId="11" fillId="0" borderId="0" xfId="1" applyFont="1" applyFill="1" applyBorder="1" applyAlignment="1" applyProtection="1">
      <alignment horizontal="center"/>
      <protection locked="0"/>
    </xf>
    <xf numFmtId="0" fontId="11" fillId="0" borderId="4" xfId="1" applyFont="1" applyFill="1" applyBorder="1" applyAlignment="1" applyProtection="1">
      <alignment horizontal="center"/>
      <protection locked="0"/>
    </xf>
    <xf numFmtId="0" fontId="0" fillId="0" borderId="69" xfId="1" applyFont="1" applyBorder="1" applyAlignment="1" applyProtection="1">
      <alignment horizontal="center"/>
      <protection locked="0"/>
    </xf>
    <xf numFmtId="0" fontId="11" fillId="0" borderId="70" xfId="1" applyFont="1" applyBorder="1" applyAlignment="1" applyProtection="1">
      <alignment horizontal="center"/>
      <protection locked="0"/>
    </xf>
    <xf numFmtId="0" fontId="11" fillId="0" borderId="71" xfId="1" applyFont="1" applyBorder="1" applyAlignment="1" applyProtection="1">
      <alignment horizontal="center"/>
      <protection locked="0"/>
    </xf>
    <xf numFmtId="0" fontId="11" fillId="0" borderId="73" xfId="1" applyFont="1" applyBorder="1" applyAlignment="1" applyProtection="1">
      <alignment horizontal="center"/>
      <protection locked="0"/>
    </xf>
    <xf numFmtId="0" fontId="11" fillId="0" borderId="74" xfId="1" applyFont="1" applyBorder="1" applyAlignment="1" applyProtection="1">
      <alignment horizontal="center"/>
      <protection locked="0"/>
    </xf>
    <xf numFmtId="0" fontId="11" fillId="0" borderId="75" xfId="1" applyFont="1" applyBorder="1" applyAlignment="1" applyProtection="1">
      <alignment horizontal="center"/>
      <protection locked="0"/>
    </xf>
    <xf numFmtId="0" fontId="11" fillId="0" borderId="68" xfId="1" applyFont="1" applyBorder="1" applyAlignment="1" applyProtection="1">
      <alignment horizontal="right" vertical="top" wrapText="1"/>
      <protection locked="0"/>
    </xf>
    <xf numFmtId="0" fontId="11" fillId="0" borderId="72" xfId="1" applyFont="1" applyBorder="1" applyAlignment="1" applyProtection="1">
      <alignment horizontal="right" vertical="top"/>
      <protection locked="0"/>
    </xf>
    <xf numFmtId="166" fontId="11" fillId="0" borderId="65" xfId="1" applyNumberFormat="1" applyFont="1" applyBorder="1" applyAlignment="1" applyProtection="1">
      <alignment horizontal="center"/>
      <protection locked="0"/>
    </xf>
    <xf numFmtId="166" fontId="11" fillId="0" borderId="66" xfId="1" applyNumberFormat="1" applyFont="1" applyBorder="1" applyAlignment="1" applyProtection="1">
      <alignment horizontal="center"/>
      <protection locked="0"/>
    </xf>
    <xf numFmtId="166" fontId="11" fillId="0" borderId="67" xfId="1" applyNumberFormat="1" applyFont="1" applyBorder="1" applyAlignment="1" applyProtection="1">
      <alignment horizontal="center"/>
      <protection locked="0"/>
    </xf>
    <xf numFmtId="0" fontId="10" fillId="8" borderId="14" xfId="0" applyFont="1" applyFill="1" applyBorder="1" applyAlignment="1" applyProtection="1">
      <alignment horizontal="center" vertical="center"/>
      <protection hidden="1"/>
    </xf>
    <xf numFmtId="0" fontId="10" fillId="8" borderId="14" xfId="0" applyFont="1" applyFill="1" applyBorder="1" applyAlignment="1" applyProtection="1">
      <alignment horizontal="center" vertical="center" wrapText="1"/>
      <protection hidden="1"/>
    </xf>
    <xf numFmtId="0" fontId="11" fillId="8" borderId="14" xfId="1" applyFont="1" applyFill="1" applyBorder="1" applyAlignment="1" applyProtection="1">
      <alignment horizontal="left"/>
    </xf>
    <xf numFmtId="0" fontId="0" fillId="0" borderId="14" xfId="0" applyBorder="1"/>
    <xf numFmtId="1" fontId="11" fillId="0" borderId="14" xfId="0" applyNumberFormat="1" applyFont="1" applyBorder="1" applyAlignment="1" applyProtection="1">
      <alignment horizontal="center"/>
      <protection locked="0"/>
    </xf>
    <xf numFmtId="0" fontId="11" fillId="8" borderId="14" xfId="1" applyFont="1" applyFill="1" applyBorder="1" applyAlignment="1" applyProtection="1">
      <alignment horizontal="left" vertical="top" wrapText="1"/>
      <protection locked="0"/>
    </xf>
    <xf numFmtId="0" fontId="0" fillId="8" borderId="14" xfId="0" applyFill="1" applyBorder="1"/>
    <xf numFmtId="1" fontId="11" fillId="9" borderId="14" xfId="0" applyNumberFormat="1" applyFont="1" applyFill="1" applyBorder="1" applyAlignment="1" applyProtection="1">
      <alignment horizontal="center"/>
      <protection locked="0"/>
    </xf>
    <xf numFmtId="0" fontId="0" fillId="9" borderId="14" xfId="0" applyFill="1" applyBorder="1"/>
    <xf numFmtId="0" fontId="0" fillId="10" borderId="14" xfId="0" applyFill="1" applyBorder="1"/>
    <xf numFmtId="0" fontId="11" fillId="8" borderId="14" xfId="1" applyFont="1" applyFill="1" applyBorder="1" applyAlignment="1" applyProtection="1">
      <alignment horizontal="left" vertical="top"/>
      <protection locked="0"/>
    </xf>
  </cellXfs>
  <cellStyles count="2">
    <cellStyle name="Normal" xfId="0" builtinId="0"/>
    <cellStyle name="Standard 2" xfId="1"/>
  </cellStyles>
  <dxfs count="6">
    <dxf>
      <font>
        <b val="0"/>
        <i val="0"/>
        <condense val="0"/>
        <extend val="0"/>
        <color auto="1"/>
      </font>
    </dxf>
    <dxf>
      <font>
        <b val="0"/>
        <i val="0"/>
        <condense val="0"/>
        <extend val="0"/>
        <color auto="1"/>
      </font>
    </dxf>
    <dxf>
      <font>
        <b val="0"/>
        <i val="0"/>
        <condense val="0"/>
        <extend val="0"/>
        <color auto="1"/>
      </font>
    </dxf>
    <dxf>
      <font>
        <b val="0"/>
        <i val="0"/>
        <condense val="0"/>
        <extend val="0"/>
        <color auto="1"/>
      </font>
    </dxf>
    <dxf>
      <font>
        <b val="0"/>
        <i val="0"/>
        <condense val="0"/>
        <extend val="0"/>
        <color auto="1"/>
      </font>
    </dxf>
    <dxf>
      <font>
        <b val="0"/>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Range="$A$36:$A$55" noThreeD="1" sel="2" val="0"/>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Range="$A$36:$A$55" noThreeD="1" sel="2" val="0"/>
</file>

<file path=xl/ctrlProps/ctrlProp3.xml><?xml version="1.0" encoding="utf-8"?>
<formControlPr xmlns="http://schemas.microsoft.com/office/spreadsheetml/2009/9/main" objectType="Drop" dropLines="13" dropStyle="combo" dx="22" fmlaRange="$A$30:$A$48" noThreeD="1" sel="2" val="0"/>
</file>

<file path=xl/ctrlProps/ctrlProp4.xml><?xml version="1.0" encoding="utf-8"?>
<formControlPr xmlns="http://schemas.microsoft.com/office/spreadsheetml/2009/9/main" objectType="Drop" dropLines="10" dropStyle="combo" dx="22" fmlaRange="$C$30:$C$39" noThreeD="1" sel="4" val="0"/>
</file>

<file path=xl/ctrlProps/ctrlProp5.xml><?xml version="1.0" encoding="utf-8"?>
<formControlPr xmlns="http://schemas.microsoft.com/office/spreadsheetml/2009/9/main" objectType="Drop" dropLines="13" dropStyle="combo" dx="22" fmlaRange="$A$30:$A$48" noThreeD="1" sel="2" val="0"/>
</file>

<file path=xl/ctrlProps/ctrlProp6.xml><?xml version="1.0" encoding="utf-8"?>
<formControlPr xmlns="http://schemas.microsoft.com/office/spreadsheetml/2009/9/main" objectType="Drop" dropLines="10" dropStyle="combo" dx="22" fmlaRange="$C$30:$C$39" noThreeD="1" sel="4" val="0"/>
</file>

<file path=xl/ctrlProps/ctrlProp7.xml><?xml version="1.0" encoding="utf-8"?>
<formControlPr xmlns="http://schemas.microsoft.com/office/spreadsheetml/2009/9/main" objectType="Drop" dropLines="14" dropStyle="combo" dx="16" fmlaRange="$A$77:$A$94" noThreeD="1" sel="5" val="4"/>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10" dropStyle="combo" dx="16" fmlaRange="$C$77:$C$94"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809625</xdr:colOff>
      <xdr:row>1</xdr:row>
      <xdr:rowOff>0</xdr:rowOff>
    </xdr:to>
    <xdr:pic>
      <xdr:nvPicPr>
        <xdr:cNvPr id="2" name="Picture 3" descr="G:\6008_Corporate_Design_Identity\Logo_BAMF_roul\Deutsch\Office\Color\Medium\BAMF_C_M.jpg">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160972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oneCellAnchor>
        <xdr:from>
          <xdr:col>2</xdr:col>
          <xdr:colOff>9525</xdr:colOff>
          <xdr:row>4</xdr:row>
          <xdr:rowOff>0</xdr:rowOff>
        </xdr:from>
        <xdr:ext cx="1685925" cy="209550"/>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809625</xdr:colOff>
      <xdr:row>1</xdr:row>
      <xdr:rowOff>0</xdr:rowOff>
    </xdr:to>
    <xdr:pic>
      <xdr:nvPicPr>
        <xdr:cNvPr id="2" name="Picture 3" descr="G:\6008_Corporate_Design_Identity\Logo_BAMF_roul\Deutsch\Office\Color\Medium\BAMF_C_M.jpg">
          <a:extLst>
            <a:ext uri="{FF2B5EF4-FFF2-40B4-BE49-F238E27FC236}">
              <a16:creationId xmlns:a16="http://schemas.microsoft.com/office/drawing/2014/main" id="{AECDB791-0E6C-421F-9C3F-8F1228F3B4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1057275"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oneCellAnchor>
        <xdr:from>
          <xdr:col>2</xdr:col>
          <xdr:colOff>9525</xdr:colOff>
          <xdr:row>4</xdr:row>
          <xdr:rowOff>0</xdr:rowOff>
        </xdr:from>
        <xdr:ext cx="1685925" cy="209550"/>
        <xdr:sp macro="" textlink="">
          <xdr:nvSpPr>
            <xdr:cNvPr id="8193" name="Drop Down 1" hidden="1">
              <a:extLst>
                <a:ext uri="{63B3BB69-23CF-44E3-9099-C40C66FF867C}">
                  <a14:compatExt spid="_x0000_s8193"/>
                </a:ext>
                <a:ext uri="{FF2B5EF4-FFF2-40B4-BE49-F238E27FC236}">
                  <a16:creationId xmlns:a16="http://schemas.microsoft.com/office/drawing/2014/main" id="{2DBD9368-E3D1-4209-9E22-2B6854E414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809625</xdr:colOff>
      <xdr:row>3</xdr:row>
      <xdr:rowOff>142875</xdr:rowOff>
    </xdr:to>
    <xdr:pic>
      <xdr:nvPicPr>
        <xdr:cNvPr id="2" name="Picture 14" descr="G:\6008_Corporate_Design_Identity\Logo_BAMF_roul\Deutsch\Office\Color\Medium\BAMF_C_M.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457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11</xdr:row>
      <xdr:rowOff>314325</xdr:rowOff>
    </xdr:from>
    <xdr:to>
      <xdr:col>9</xdr:col>
      <xdr:colOff>9525</xdr:colOff>
      <xdr:row>11</xdr:row>
      <xdr:rowOff>314325</xdr:rowOff>
    </xdr:to>
    <xdr:cxnSp macro="">
      <xdr:nvCxnSpPr>
        <xdr:cNvPr id="3" name="Gerade Verbindung 10">
          <a:extLst>
            <a:ext uri="{FF2B5EF4-FFF2-40B4-BE49-F238E27FC236}">
              <a16:creationId xmlns:a16="http://schemas.microsoft.com/office/drawing/2014/main" id="{00000000-0008-0000-0200-000003000000}"/>
            </a:ext>
          </a:extLst>
        </xdr:cNvPr>
        <xdr:cNvCxnSpPr>
          <a:cxnSpLocks noChangeShapeType="1"/>
        </xdr:cNvCxnSpPr>
      </xdr:nvCxnSpPr>
      <xdr:spPr bwMode="auto">
        <a:xfrm>
          <a:off x="6105525"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11</xdr:row>
      <xdr:rowOff>314325</xdr:rowOff>
    </xdr:from>
    <xdr:to>
      <xdr:col>12</xdr:col>
      <xdr:colOff>9525</xdr:colOff>
      <xdr:row>11</xdr:row>
      <xdr:rowOff>314325</xdr:rowOff>
    </xdr:to>
    <xdr:cxnSp macro="">
      <xdr:nvCxnSpPr>
        <xdr:cNvPr id="4" name="Gerade Verbindung 11">
          <a:extLst>
            <a:ext uri="{FF2B5EF4-FFF2-40B4-BE49-F238E27FC236}">
              <a16:creationId xmlns:a16="http://schemas.microsoft.com/office/drawing/2014/main" id="{00000000-0008-0000-0200-000004000000}"/>
            </a:ext>
          </a:extLst>
        </xdr:cNvPr>
        <xdr:cNvCxnSpPr>
          <a:cxnSpLocks noChangeShapeType="1"/>
        </xdr:cNvCxnSpPr>
      </xdr:nvCxnSpPr>
      <xdr:spPr bwMode="auto">
        <a:xfrm>
          <a:off x="8391525"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11</xdr:row>
      <xdr:rowOff>314325</xdr:rowOff>
    </xdr:from>
    <xdr:to>
      <xdr:col>15</xdr:col>
      <xdr:colOff>9525</xdr:colOff>
      <xdr:row>11</xdr:row>
      <xdr:rowOff>314325</xdr:rowOff>
    </xdr:to>
    <xdr:cxnSp macro="">
      <xdr:nvCxnSpPr>
        <xdr:cNvPr id="5" name="Gerade Verbindung 12">
          <a:extLst>
            <a:ext uri="{FF2B5EF4-FFF2-40B4-BE49-F238E27FC236}">
              <a16:creationId xmlns:a16="http://schemas.microsoft.com/office/drawing/2014/main" id="{00000000-0008-0000-0200-000005000000}"/>
            </a:ext>
          </a:extLst>
        </xdr:cNvPr>
        <xdr:cNvCxnSpPr>
          <a:cxnSpLocks noChangeShapeType="1"/>
        </xdr:cNvCxnSpPr>
      </xdr:nvCxnSpPr>
      <xdr:spPr bwMode="auto">
        <a:xfrm>
          <a:off x="10677525"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11</xdr:row>
      <xdr:rowOff>314325</xdr:rowOff>
    </xdr:from>
    <xdr:to>
      <xdr:col>18</xdr:col>
      <xdr:colOff>9525</xdr:colOff>
      <xdr:row>11</xdr:row>
      <xdr:rowOff>314325</xdr:rowOff>
    </xdr:to>
    <xdr:cxnSp macro="">
      <xdr:nvCxnSpPr>
        <xdr:cNvPr id="6" name="Gerade Verbindung 13">
          <a:extLst>
            <a:ext uri="{FF2B5EF4-FFF2-40B4-BE49-F238E27FC236}">
              <a16:creationId xmlns:a16="http://schemas.microsoft.com/office/drawing/2014/main" id="{00000000-0008-0000-0200-000006000000}"/>
            </a:ext>
          </a:extLst>
        </xdr:cNvPr>
        <xdr:cNvCxnSpPr>
          <a:cxnSpLocks noChangeShapeType="1"/>
        </xdr:cNvCxnSpPr>
      </xdr:nvCxnSpPr>
      <xdr:spPr bwMode="auto">
        <a:xfrm>
          <a:off x="12963525"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12</xdr:row>
      <xdr:rowOff>314325</xdr:rowOff>
    </xdr:from>
    <xdr:to>
      <xdr:col>9</xdr:col>
      <xdr:colOff>9525</xdr:colOff>
      <xdr:row>12</xdr:row>
      <xdr:rowOff>314325</xdr:rowOff>
    </xdr:to>
    <xdr:cxnSp macro="">
      <xdr:nvCxnSpPr>
        <xdr:cNvPr id="7" name="Gerade Verbindung 15">
          <a:extLst>
            <a:ext uri="{FF2B5EF4-FFF2-40B4-BE49-F238E27FC236}">
              <a16:creationId xmlns:a16="http://schemas.microsoft.com/office/drawing/2014/main" id="{00000000-0008-0000-0200-000007000000}"/>
            </a:ext>
          </a:extLst>
        </xdr:cNvPr>
        <xdr:cNvCxnSpPr>
          <a:cxnSpLocks noChangeShapeType="1"/>
        </xdr:cNvCxnSpPr>
      </xdr:nvCxnSpPr>
      <xdr:spPr bwMode="auto">
        <a:xfrm>
          <a:off x="6105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12</xdr:row>
      <xdr:rowOff>314325</xdr:rowOff>
    </xdr:from>
    <xdr:to>
      <xdr:col>12</xdr:col>
      <xdr:colOff>9525</xdr:colOff>
      <xdr:row>12</xdr:row>
      <xdr:rowOff>314325</xdr:rowOff>
    </xdr:to>
    <xdr:cxnSp macro="">
      <xdr:nvCxnSpPr>
        <xdr:cNvPr id="8" name="Gerade Verbindung 16">
          <a:extLst>
            <a:ext uri="{FF2B5EF4-FFF2-40B4-BE49-F238E27FC236}">
              <a16:creationId xmlns:a16="http://schemas.microsoft.com/office/drawing/2014/main" id="{00000000-0008-0000-0200-000008000000}"/>
            </a:ext>
          </a:extLst>
        </xdr:cNvPr>
        <xdr:cNvCxnSpPr>
          <a:cxnSpLocks noChangeShapeType="1"/>
        </xdr:cNvCxnSpPr>
      </xdr:nvCxnSpPr>
      <xdr:spPr bwMode="auto">
        <a:xfrm>
          <a:off x="8391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12</xdr:row>
      <xdr:rowOff>314325</xdr:rowOff>
    </xdr:from>
    <xdr:to>
      <xdr:col>15</xdr:col>
      <xdr:colOff>9525</xdr:colOff>
      <xdr:row>12</xdr:row>
      <xdr:rowOff>314325</xdr:rowOff>
    </xdr:to>
    <xdr:cxnSp macro="">
      <xdr:nvCxnSpPr>
        <xdr:cNvPr id="9" name="Gerade Verbindung 17">
          <a:extLst>
            <a:ext uri="{FF2B5EF4-FFF2-40B4-BE49-F238E27FC236}">
              <a16:creationId xmlns:a16="http://schemas.microsoft.com/office/drawing/2014/main" id="{00000000-0008-0000-0200-000009000000}"/>
            </a:ext>
          </a:extLst>
        </xdr:cNvPr>
        <xdr:cNvCxnSpPr>
          <a:cxnSpLocks noChangeShapeType="1"/>
        </xdr:cNvCxnSpPr>
      </xdr:nvCxnSpPr>
      <xdr:spPr bwMode="auto">
        <a:xfrm>
          <a:off x="10677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12</xdr:row>
      <xdr:rowOff>314325</xdr:rowOff>
    </xdr:from>
    <xdr:to>
      <xdr:col>18</xdr:col>
      <xdr:colOff>9525</xdr:colOff>
      <xdr:row>12</xdr:row>
      <xdr:rowOff>314325</xdr:rowOff>
    </xdr:to>
    <xdr:cxnSp macro="">
      <xdr:nvCxnSpPr>
        <xdr:cNvPr id="10" name="Gerade Verbindung 18">
          <a:extLst>
            <a:ext uri="{FF2B5EF4-FFF2-40B4-BE49-F238E27FC236}">
              <a16:creationId xmlns:a16="http://schemas.microsoft.com/office/drawing/2014/main" id="{00000000-0008-0000-0200-00000A000000}"/>
            </a:ext>
          </a:extLst>
        </xdr:cNvPr>
        <xdr:cNvCxnSpPr>
          <a:cxnSpLocks noChangeShapeType="1"/>
        </xdr:cNvCxnSpPr>
      </xdr:nvCxnSpPr>
      <xdr:spPr bwMode="auto">
        <a:xfrm>
          <a:off x="12963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13</xdr:row>
      <xdr:rowOff>314325</xdr:rowOff>
    </xdr:from>
    <xdr:to>
      <xdr:col>9</xdr:col>
      <xdr:colOff>9525</xdr:colOff>
      <xdr:row>13</xdr:row>
      <xdr:rowOff>314325</xdr:rowOff>
    </xdr:to>
    <xdr:cxnSp macro="">
      <xdr:nvCxnSpPr>
        <xdr:cNvPr id="11" name="Gerade Verbindung 20">
          <a:extLst>
            <a:ext uri="{FF2B5EF4-FFF2-40B4-BE49-F238E27FC236}">
              <a16:creationId xmlns:a16="http://schemas.microsoft.com/office/drawing/2014/main" id="{00000000-0008-0000-0200-00000B000000}"/>
            </a:ext>
          </a:extLst>
        </xdr:cNvPr>
        <xdr:cNvCxnSpPr>
          <a:cxnSpLocks noChangeShapeType="1"/>
        </xdr:cNvCxnSpPr>
      </xdr:nvCxnSpPr>
      <xdr:spPr bwMode="auto">
        <a:xfrm>
          <a:off x="6105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13</xdr:row>
      <xdr:rowOff>314325</xdr:rowOff>
    </xdr:from>
    <xdr:to>
      <xdr:col>12</xdr:col>
      <xdr:colOff>9525</xdr:colOff>
      <xdr:row>13</xdr:row>
      <xdr:rowOff>314325</xdr:rowOff>
    </xdr:to>
    <xdr:cxnSp macro="">
      <xdr:nvCxnSpPr>
        <xdr:cNvPr id="12" name="Gerade Verbindung 21">
          <a:extLst>
            <a:ext uri="{FF2B5EF4-FFF2-40B4-BE49-F238E27FC236}">
              <a16:creationId xmlns:a16="http://schemas.microsoft.com/office/drawing/2014/main" id="{00000000-0008-0000-0200-00000C000000}"/>
            </a:ext>
          </a:extLst>
        </xdr:cNvPr>
        <xdr:cNvCxnSpPr>
          <a:cxnSpLocks noChangeShapeType="1"/>
        </xdr:cNvCxnSpPr>
      </xdr:nvCxnSpPr>
      <xdr:spPr bwMode="auto">
        <a:xfrm>
          <a:off x="8391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314325</xdr:rowOff>
    </xdr:from>
    <xdr:to>
      <xdr:col>15</xdr:col>
      <xdr:colOff>9525</xdr:colOff>
      <xdr:row>13</xdr:row>
      <xdr:rowOff>314325</xdr:rowOff>
    </xdr:to>
    <xdr:cxnSp macro="">
      <xdr:nvCxnSpPr>
        <xdr:cNvPr id="13" name="Gerade Verbindung 22">
          <a:extLst>
            <a:ext uri="{FF2B5EF4-FFF2-40B4-BE49-F238E27FC236}">
              <a16:creationId xmlns:a16="http://schemas.microsoft.com/office/drawing/2014/main" id="{00000000-0008-0000-0200-00000D000000}"/>
            </a:ext>
          </a:extLst>
        </xdr:cNvPr>
        <xdr:cNvCxnSpPr>
          <a:cxnSpLocks noChangeShapeType="1"/>
        </xdr:cNvCxnSpPr>
      </xdr:nvCxnSpPr>
      <xdr:spPr bwMode="auto">
        <a:xfrm>
          <a:off x="10677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13</xdr:row>
      <xdr:rowOff>314325</xdr:rowOff>
    </xdr:from>
    <xdr:to>
      <xdr:col>18</xdr:col>
      <xdr:colOff>9525</xdr:colOff>
      <xdr:row>13</xdr:row>
      <xdr:rowOff>314325</xdr:rowOff>
    </xdr:to>
    <xdr:cxnSp macro="">
      <xdr:nvCxnSpPr>
        <xdr:cNvPr id="14" name="Gerade Verbindung 23">
          <a:extLst>
            <a:ext uri="{FF2B5EF4-FFF2-40B4-BE49-F238E27FC236}">
              <a16:creationId xmlns:a16="http://schemas.microsoft.com/office/drawing/2014/main" id="{00000000-0008-0000-0200-00000E000000}"/>
            </a:ext>
          </a:extLst>
        </xdr:cNvPr>
        <xdr:cNvCxnSpPr>
          <a:cxnSpLocks noChangeShapeType="1"/>
        </xdr:cNvCxnSpPr>
      </xdr:nvCxnSpPr>
      <xdr:spPr bwMode="auto">
        <a:xfrm>
          <a:off x="12963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14</xdr:row>
      <xdr:rowOff>314325</xdr:rowOff>
    </xdr:from>
    <xdr:to>
      <xdr:col>9</xdr:col>
      <xdr:colOff>9525</xdr:colOff>
      <xdr:row>14</xdr:row>
      <xdr:rowOff>314325</xdr:rowOff>
    </xdr:to>
    <xdr:cxnSp macro="">
      <xdr:nvCxnSpPr>
        <xdr:cNvPr id="15" name="Gerade Verbindung 25">
          <a:extLst>
            <a:ext uri="{FF2B5EF4-FFF2-40B4-BE49-F238E27FC236}">
              <a16:creationId xmlns:a16="http://schemas.microsoft.com/office/drawing/2014/main" id="{00000000-0008-0000-0200-00000F000000}"/>
            </a:ext>
          </a:extLst>
        </xdr:cNvPr>
        <xdr:cNvCxnSpPr>
          <a:cxnSpLocks noChangeShapeType="1"/>
        </xdr:cNvCxnSpPr>
      </xdr:nvCxnSpPr>
      <xdr:spPr bwMode="auto">
        <a:xfrm>
          <a:off x="6105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14</xdr:row>
      <xdr:rowOff>314325</xdr:rowOff>
    </xdr:from>
    <xdr:to>
      <xdr:col>12</xdr:col>
      <xdr:colOff>9525</xdr:colOff>
      <xdr:row>14</xdr:row>
      <xdr:rowOff>314325</xdr:rowOff>
    </xdr:to>
    <xdr:cxnSp macro="">
      <xdr:nvCxnSpPr>
        <xdr:cNvPr id="16" name="Gerade Verbindung 26">
          <a:extLst>
            <a:ext uri="{FF2B5EF4-FFF2-40B4-BE49-F238E27FC236}">
              <a16:creationId xmlns:a16="http://schemas.microsoft.com/office/drawing/2014/main" id="{00000000-0008-0000-0200-000010000000}"/>
            </a:ext>
          </a:extLst>
        </xdr:cNvPr>
        <xdr:cNvCxnSpPr>
          <a:cxnSpLocks noChangeShapeType="1"/>
        </xdr:cNvCxnSpPr>
      </xdr:nvCxnSpPr>
      <xdr:spPr bwMode="auto">
        <a:xfrm>
          <a:off x="8391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14</xdr:row>
      <xdr:rowOff>314325</xdr:rowOff>
    </xdr:from>
    <xdr:to>
      <xdr:col>15</xdr:col>
      <xdr:colOff>9525</xdr:colOff>
      <xdr:row>14</xdr:row>
      <xdr:rowOff>314325</xdr:rowOff>
    </xdr:to>
    <xdr:cxnSp macro="">
      <xdr:nvCxnSpPr>
        <xdr:cNvPr id="17" name="Gerade Verbindung 27">
          <a:extLst>
            <a:ext uri="{FF2B5EF4-FFF2-40B4-BE49-F238E27FC236}">
              <a16:creationId xmlns:a16="http://schemas.microsoft.com/office/drawing/2014/main" id="{00000000-0008-0000-0200-000011000000}"/>
            </a:ext>
          </a:extLst>
        </xdr:cNvPr>
        <xdr:cNvCxnSpPr>
          <a:cxnSpLocks noChangeShapeType="1"/>
        </xdr:cNvCxnSpPr>
      </xdr:nvCxnSpPr>
      <xdr:spPr bwMode="auto">
        <a:xfrm>
          <a:off x="10677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14</xdr:row>
      <xdr:rowOff>314325</xdr:rowOff>
    </xdr:from>
    <xdr:to>
      <xdr:col>18</xdr:col>
      <xdr:colOff>9525</xdr:colOff>
      <xdr:row>14</xdr:row>
      <xdr:rowOff>314325</xdr:rowOff>
    </xdr:to>
    <xdr:cxnSp macro="">
      <xdr:nvCxnSpPr>
        <xdr:cNvPr id="18" name="Gerade Verbindung 28">
          <a:extLst>
            <a:ext uri="{FF2B5EF4-FFF2-40B4-BE49-F238E27FC236}">
              <a16:creationId xmlns:a16="http://schemas.microsoft.com/office/drawing/2014/main" id="{00000000-0008-0000-0200-000012000000}"/>
            </a:ext>
          </a:extLst>
        </xdr:cNvPr>
        <xdr:cNvCxnSpPr>
          <a:cxnSpLocks noChangeShapeType="1"/>
        </xdr:cNvCxnSpPr>
      </xdr:nvCxnSpPr>
      <xdr:spPr bwMode="auto">
        <a:xfrm>
          <a:off x="12963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15</xdr:row>
      <xdr:rowOff>314325</xdr:rowOff>
    </xdr:from>
    <xdr:to>
      <xdr:col>9</xdr:col>
      <xdr:colOff>9525</xdr:colOff>
      <xdr:row>15</xdr:row>
      <xdr:rowOff>314325</xdr:rowOff>
    </xdr:to>
    <xdr:cxnSp macro="">
      <xdr:nvCxnSpPr>
        <xdr:cNvPr id="19" name="Gerade Verbindung 30">
          <a:extLst>
            <a:ext uri="{FF2B5EF4-FFF2-40B4-BE49-F238E27FC236}">
              <a16:creationId xmlns:a16="http://schemas.microsoft.com/office/drawing/2014/main" id="{00000000-0008-0000-0200-000013000000}"/>
            </a:ext>
          </a:extLst>
        </xdr:cNvPr>
        <xdr:cNvCxnSpPr>
          <a:cxnSpLocks noChangeShapeType="1"/>
        </xdr:cNvCxnSpPr>
      </xdr:nvCxnSpPr>
      <xdr:spPr bwMode="auto">
        <a:xfrm>
          <a:off x="6105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15</xdr:row>
      <xdr:rowOff>314325</xdr:rowOff>
    </xdr:from>
    <xdr:to>
      <xdr:col>12</xdr:col>
      <xdr:colOff>9525</xdr:colOff>
      <xdr:row>15</xdr:row>
      <xdr:rowOff>314325</xdr:rowOff>
    </xdr:to>
    <xdr:cxnSp macro="">
      <xdr:nvCxnSpPr>
        <xdr:cNvPr id="20" name="Gerade Verbindung 31">
          <a:extLst>
            <a:ext uri="{FF2B5EF4-FFF2-40B4-BE49-F238E27FC236}">
              <a16:creationId xmlns:a16="http://schemas.microsoft.com/office/drawing/2014/main" id="{00000000-0008-0000-0200-000014000000}"/>
            </a:ext>
          </a:extLst>
        </xdr:cNvPr>
        <xdr:cNvCxnSpPr>
          <a:cxnSpLocks noChangeShapeType="1"/>
        </xdr:cNvCxnSpPr>
      </xdr:nvCxnSpPr>
      <xdr:spPr bwMode="auto">
        <a:xfrm>
          <a:off x="8391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15</xdr:row>
      <xdr:rowOff>314325</xdr:rowOff>
    </xdr:from>
    <xdr:to>
      <xdr:col>15</xdr:col>
      <xdr:colOff>9525</xdr:colOff>
      <xdr:row>15</xdr:row>
      <xdr:rowOff>314325</xdr:rowOff>
    </xdr:to>
    <xdr:cxnSp macro="">
      <xdr:nvCxnSpPr>
        <xdr:cNvPr id="21" name="Gerade Verbindung 32">
          <a:extLst>
            <a:ext uri="{FF2B5EF4-FFF2-40B4-BE49-F238E27FC236}">
              <a16:creationId xmlns:a16="http://schemas.microsoft.com/office/drawing/2014/main" id="{00000000-0008-0000-0200-000015000000}"/>
            </a:ext>
          </a:extLst>
        </xdr:cNvPr>
        <xdr:cNvCxnSpPr>
          <a:cxnSpLocks noChangeShapeType="1"/>
        </xdr:cNvCxnSpPr>
      </xdr:nvCxnSpPr>
      <xdr:spPr bwMode="auto">
        <a:xfrm>
          <a:off x="10677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15</xdr:row>
      <xdr:rowOff>314325</xdr:rowOff>
    </xdr:from>
    <xdr:to>
      <xdr:col>18</xdr:col>
      <xdr:colOff>9525</xdr:colOff>
      <xdr:row>15</xdr:row>
      <xdr:rowOff>314325</xdr:rowOff>
    </xdr:to>
    <xdr:cxnSp macro="">
      <xdr:nvCxnSpPr>
        <xdr:cNvPr id="22" name="Gerade Verbindung 33">
          <a:extLst>
            <a:ext uri="{FF2B5EF4-FFF2-40B4-BE49-F238E27FC236}">
              <a16:creationId xmlns:a16="http://schemas.microsoft.com/office/drawing/2014/main" id="{00000000-0008-0000-0200-000016000000}"/>
            </a:ext>
          </a:extLst>
        </xdr:cNvPr>
        <xdr:cNvCxnSpPr>
          <a:cxnSpLocks noChangeShapeType="1"/>
        </xdr:cNvCxnSpPr>
      </xdr:nvCxnSpPr>
      <xdr:spPr bwMode="auto">
        <a:xfrm>
          <a:off x="12963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16</xdr:row>
      <xdr:rowOff>314325</xdr:rowOff>
    </xdr:from>
    <xdr:to>
      <xdr:col>9</xdr:col>
      <xdr:colOff>9525</xdr:colOff>
      <xdr:row>16</xdr:row>
      <xdr:rowOff>314325</xdr:rowOff>
    </xdr:to>
    <xdr:cxnSp macro="">
      <xdr:nvCxnSpPr>
        <xdr:cNvPr id="23" name="Gerade Verbindung 35">
          <a:extLst>
            <a:ext uri="{FF2B5EF4-FFF2-40B4-BE49-F238E27FC236}">
              <a16:creationId xmlns:a16="http://schemas.microsoft.com/office/drawing/2014/main" id="{00000000-0008-0000-0200-000017000000}"/>
            </a:ext>
          </a:extLst>
        </xdr:cNvPr>
        <xdr:cNvCxnSpPr>
          <a:cxnSpLocks noChangeShapeType="1"/>
        </xdr:cNvCxnSpPr>
      </xdr:nvCxnSpPr>
      <xdr:spPr bwMode="auto">
        <a:xfrm>
          <a:off x="6105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16</xdr:row>
      <xdr:rowOff>314325</xdr:rowOff>
    </xdr:from>
    <xdr:to>
      <xdr:col>12</xdr:col>
      <xdr:colOff>9525</xdr:colOff>
      <xdr:row>16</xdr:row>
      <xdr:rowOff>314325</xdr:rowOff>
    </xdr:to>
    <xdr:cxnSp macro="">
      <xdr:nvCxnSpPr>
        <xdr:cNvPr id="24" name="Gerade Verbindung 36">
          <a:extLst>
            <a:ext uri="{FF2B5EF4-FFF2-40B4-BE49-F238E27FC236}">
              <a16:creationId xmlns:a16="http://schemas.microsoft.com/office/drawing/2014/main" id="{00000000-0008-0000-0200-000018000000}"/>
            </a:ext>
          </a:extLst>
        </xdr:cNvPr>
        <xdr:cNvCxnSpPr>
          <a:cxnSpLocks noChangeShapeType="1"/>
        </xdr:cNvCxnSpPr>
      </xdr:nvCxnSpPr>
      <xdr:spPr bwMode="auto">
        <a:xfrm>
          <a:off x="8391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16</xdr:row>
      <xdr:rowOff>314325</xdr:rowOff>
    </xdr:from>
    <xdr:to>
      <xdr:col>15</xdr:col>
      <xdr:colOff>9525</xdr:colOff>
      <xdr:row>16</xdr:row>
      <xdr:rowOff>314325</xdr:rowOff>
    </xdr:to>
    <xdr:cxnSp macro="">
      <xdr:nvCxnSpPr>
        <xdr:cNvPr id="25" name="Gerade Verbindung 37">
          <a:extLst>
            <a:ext uri="{FF2B5EF4-FFF2-40B4-BE49-F238E27FC236}">
              <a16:creationId xmlns:a16="http://schemas.microsoft.com/office/drawing/2014/main" id="{00000000-0008-0000-0200-000019000000}"/>
            </a:ext>
          </a:extLst>
        </xdr:cNvPr>
        <xdr:cNvCxnSpPr>
          <a:cxnSpLocks noChangeShapeType="1"/>
        </xdr:cNvCxnSpPr>
      </xdr:nvCxnSpPr>
      <xdr:spPr bwMode="auto">
        <a:xfrm>
          <a:off x="10677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16</xdr:row>
      <xdr:rowOff>314325</xdr:rowOff>
    </xdr:from>
    <xdr:to>
      <xdr:col>18</xdr:col>
      <xdr:colOff>9525</xdr:colOff>
      <xdr:row>16</xdr:row>
      <xdr:rowOff>314325</xdr:rowOff>
    </xdr:to>
    <xdr:cxnSp macro="">
      <xdr:nvCxnSpPr>
        <xdr:cNvPr id="26" name="Gerade Verbindung 38">
          <a:extLst>
            <a:ext uri="{FF2B5EF4-FFF2-40B4-BE49-F238E27FC236}">
              <a16:creationId xmlns:a16="http://schemas.microsoft.com/office/drawing/2014/main" id="{00000000-0008-0000-0200-00001A000000}"/>
            </a:ext>
          </a:extLst>
        </xdr:cNvPr>
        <xdr:cNvCxnSpPr>
          <a:cxnSpLocks noChangeShapeType="1"/>
        </xdr:cNvCxnSpPr>
      </xdr:nvCxnSpPr>
      <xdr:spPr bwMode="auto">
        <a:xfrm>
          <a:off x="12963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17</xdr:row>
      <xdr:rowOff>314325</xdr:rowOff>
    </xdr:from>
    <xdr:to>
      <xdr:col>9</xdr:col>
      <xdr:colOff>9525</xdr:colOff>
      <xdr:row>17</xdr:row>
      <xdr:rowOff>314325</xdr:rowOff>
    </xdr:to>
    <xdr:cxnSp macro="">
      <xdr:nvCxnSpPr>
        <xdr:cNvPr id="27" name="Gerade Verbindung 40">
          <a:extLst>
            <a:ext uri="{FF2B5EF4-FFF2-40B4-BE49-F238E27FC236}">
              <a16:creationId xmlns:a16="http://schemas.microsoft.com/office/drawing/2014/main" id="{00000000-0008-0000-0200-00001B000000}"/>
            </a:ext>
          </a:extLst>
        </xdr:cNvPr>
        <xdr:cNvCxnSpPr>
          <a:cxnSpLocks noChangeShapeType="1"/>
        </xdr:cNvCxnSpPr>
      </xdr:nvCxnSpPr>
      <xdr:spPr bwMode="auto">
        <a:xfrm>
          <a:off x="6105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17</xdr:row>
      <xdr:rowOff>314325</xdr:rowOff>
    </xdr:from>
    <xdr:to>
      <xdr:col>12</xdr:col>
      <xdr:colOff>9525</xdr:colOff>
      <xdr:row>17</xdr:row>
      <xdr:rowOff>314325</xdr:rowOff>
    </xdr:to>
    <xdr:cxnSp macro="">
      <xdr:nvCxnSpPr>
        <xdr:cNvPr id="28" name="Gerade Verbindung 41">
          <a:extLst>
            <a:ext uri="{FF2B5EF4-FFF2-40B4-BE49-F238E27FC236}">
              <a16:creationId xmlns:a16="http://schemas.microsoft.com/office/drawing/2014/main" id="{00000000-0008-0000-0200-00001C000000}"/>
            </a:ext>
          </a:extLst>
        </xdr:cNvPr>
        <xdr:cNvCxnSpPr>
          <a:cxnSpLocks noChangeShapeType="1"/>
        </xdr:cNvCxnSpPr>
      </xdr:nvCxnSpPr>
      <xdr:spPr bwMode="auto">
        <a:xfrm>
          <a:off x="8391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17</xdr:row>
      <xdr:rowOff>314325</xdr:rowOff>
    </xdr:from>
    <xdr:to>
      <xdr:col>15</xdr:col>
      <xdr:colOff>9525</xdr:colOff>
      <xdr:row>17</xdr:row>
      <xdr:rowOff>314325</xdr:rowOff>
    </xdr:to>
    <xdr:cxnSp macro="">
      <xdr:nvCxnSpPr>
        <xdr:cNvPr id="29" name="Gerade Verbindung 42">
          <a:extLst>
            <a:ext uri="{FF2B5EF4-FFF2-40B4-BE49-F238E27FC236}">
              <a16:creationId xmlns:a16="http://schemas.microsoft.com/office/drawing/2014/main" id="{00000000-0008-0000-0200-00001D000000}"/>
            </a:ext>
          </a:extLst>
        </xdr:cNvPr>
        <xdr:cNvCxnSpPr>
          <a:cxnSpLocks noChangeShapeType="1"/>
        </xdr:cNvCxnSpPr>
      </xdr:nvCxnSpPr>
      <xdr:spPr bwMode="auto">
        <a:xfrm>
          <a:off x="10677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17</xdr:row>
      <xdr:rowOff>314325</xdr:rowOff>
    </xdr:from>
    <xdr:to>
      <xdr:col>18</xdr:col>
      <xdr:colOff>9525</xdr:colOff>
      <xdr:row>17</xdr:row>
      <xdr:rowOff>314325</xdr:rowOff>
    </xdr:to>
    <xdr:cxnSp macro="">
      <xdr:nvCxnSpPr>
        <xdr:cNvPr id="30" name="Gerade Verbindung 43">
          <a:extLst>
            <a:ext uri="{FF2B5EF4-FFF2-40B4-BE49-F238E27FC236}">
              <a16:creationId xmlns:a16="http://schemas.microsoft.com/office/drawing/2014/main" id="{00000000-0008-0000-0200-00001E000000}"/>
            </a:ext>
          </a:extLst>
        </xdr:cNvPr>
        <xdr:cNvCxnSpPr>
          <a:cxnSpLocks noChangeShapeType="1"/>
        </xdr:cNvCxnSpPr>
      </xdr:nvCxnSpPr>
      <xdr:spPr bwMode="auto">
        <a:xfrm>
          <a:off x="12963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18</xdr:row>
      <xdr:rowOff>314325</xdr:rowOff>
    </xdr:from>
    <xdr:to>
      <xdr:col>9</xdr:col>
      <xdr:colOff>9525</xdr:colOff>
      <xdr:row>18</xdr:row>
      <xdr:rowOff>314325</xdr:rowOff>
    </xdr:to>
    <xdr:cxnSp macro="">
      <xdr:nvCxnSpPr>
        <xdr:cNvPr id="31" name="Gerade Verbindung 45">
          <a:extLst>
            <a:ext uri="{FF2B5EF4-FFF2-40B4-BE49-F238E27FC236}">
              <a16:creationId xmlns:a16="http://schemas.microsoft.com/office/drawing/2014/main" id="{00000000-0008-0000-0200-00001F000000}"/>
            </a:ext>
          </a:extLst>
        </xdr:cNvPr>
        <xdr:cNvCxnSpPr>
          <a:cxnSpLocks noChangeShapeType="1"/>
        </xdr:cNvCxnSpPr>
      </xdr:nvCxnSpPr>
      <xdr:spPr bwMode="auto">
        <a:xfrm>
          <a:off x="6105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18</xdr:row>
      <xdr:rowOff>314325</xdr:rowOff>
    </xdr:from>
    <xdr:to>
      <xdr:col>12</xdr:col>
      <xdr:colOff>9525</xdr:colOff>
      <xdr:row>18</xdr:row>
      <xdr:rowOff>314325</xdr:rowOff>
    </xdr:to>
    <xdr:cxnSp macro="">
      <xdr:nvCxnSpPr>
        <xdr:cNvPr id="32" name="Gerade Verbindung 46">
          <a:extLst>
            <a:ext uri="{FF2B5EF4-FFF2-40B4-BE49-F238E27FC236}">
              <a16:creationId xmlns:a16="http://schemas.microsoft.com/office/drawing/2014/main" id="{00000000-0008-0000-0200-000020000000}"/>
            </a:ext>
          </a:extLst>
        </xdr:cNvPr>
        <xdr:cNvCxnSpPr>
          <a:cxnSpLocks noChangeShapeType="1"/>
        </xdr:cNvCxnSpPr>
      </xdr:nvCxnSpPr>
      <xdr:spPr bwMode="auto">
        <a:xfrm>
          <a:off x="8391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18</xdr:row>
      <xdr:rowOff>314325</xdr:rowOff>
    </xdr:from>
    <xdr:to>
      <xdr:col>15</xdr:col>
      <xdr:colOff>9525</xdr:colOff>
      <xdr:row>18</xdr:row>
      <xdr:rowOff>314325</xdr:rowOff>
    </xdr:to>
    <xdr:cxnSp macro="">
      <xdr:nvCxnSpPr>
        <xdr:cNvPr id="33" name="Gerade Verbindung 47">
          <a:extLst>
            <a:ext uri="{FF2B5EF4-FFF2-40B4-BE49-F238E27FC236}">
              <a16:creationId xmlns:a16="http://schemas.microsoft.com/office/drawing/2014/main" id="{00000000-0008-0000-0200-000021000000}"/>
            </a:ext>
          </a:extLst>
        </xdr:cNvPr>
        <xdr:cNvCxnSpPr>
          <a:cxnSpLocks noChangeShapeType="1"/>
        </xdr:cNvCxnSpPr>
      </xdr:nvCxnSpPr>
      <xdr:spPr bwMode="auto">
        <a:xfrm>
          <a:off x="10677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18</xdr:row>
      <xdr:rowOff>314325</xdr:rowOff>
    </xdr:from>
    <xdr:to>
      <xdr:col>18</xdr:col>
      <xdr:colOff>9525</xdr:colOff>
      <xdr:row>18</xdr:row>
      <xdr:rowOff>314325</xdr:rowOff>
    </xdr:to>
    <xdr:cxnSp macro="">
      <xdr:nvCxnSpPr>
        <xdr:cNvPr id="34" name="Gerade Verbindung 48">
          <a:extLst>
            <a:ext uri="{FF2B5EF4-FFF2-40B4-BE49-F238E27FC236}">
              <a16:creationId xmlns:a16="http://schemas.microsoft.com/office/drawing/2014/main" id="{00000000-0008-0000-0200-000022000000}"/>
            </a:ext>
          </a:extLst>
        </xdr:cNvPr>
        <xdr:cNvCxnSpPr>
          <a:cxnSpLocks noChangeShapeType="1"/>
        </xdr:cNvCxnSpPr>
      </xdr:nvCxnSpPr>
      <xdr:spPr bwMode="auto">
        <a:xfrm>
          <a:off x="12963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19</xdr:row>
      <xdr:rowOff>314325</xdr:rowOff>
    </xdr:from>
    <xdr:to>
      <xdr:col>9</xdr:col>
      <xdr:colOff>9525</xdr:colOff>
      <xdr:row>19</xdr:row>
      <xdr:rowOff>314325</xdr:rowOff>
    </xdr:to>
    <xdr:cxnSp macro="">
      <xdr:nvCxnSpPr>
        <xdr:cNvPr id="35" name="Gerade Verbindung 50">
          <a:extLst>
            <a:ext uri="{FF2B5EF4-FFF2-40B4-BE49-F238E27FC236}">
              <a16:creationId xmlns:a16="http://schemas.microsoft.com/office/drawing/2014/main" id="{00000000-0008-0000-0200-000023000000}"/>
            </a:ext>
          </a:extLst>
        </xdr:cNvPr>
        <xdr:cNvCxnSpPr>
          <a:cxnSpLocks noChangeShapeType="1"/>
        </xdr:cNvCxnSpPr>
      </xdr:nvCxnSpPr>
      <xdr:spPr bwMode="auto">
        <a:xfrm>
          <a:off x="6105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19</xdr:row>
      <xdr:rowOff>314325</xdr:rowOff>
    </xdr:from>
    <xdr:to>
      <xdr:col>12</xdr:col>
      <xdr:colOff>9525</xdr:colOff>
      <xdr:row>19</xdr:row>
      <xdr:rowOff>314325</xdr:rowOff>
    </xdr:to>
    <xdr:cxnSp macro="">
      <xdr:nvCxnSpPr>
        <xdr:cNvPr id="36" name="Gerade Verbindung 51">
          <a:extLst>
            <a:ext uri="{FF2B5EF4-FFF2-40B4-BE49-F238E27FC236}">
              <a16:creationId xmlns:a16="http://schemas.microsoft.com/office/drawing/2014/main" id="{00000000-0008-0000-0200-000024000000}"/>
            </a:ext>
          </a:extLst>
        </xdr:cNvPr>
        <xdr:cNvCxnSpPr>
          <a:cxnSpLocks noChangeShapeType="1"/>
        </xdr:cNvCxnSpPr>
      </xdr:nvCxnSpPr>
      <xdr:spPr bwMode="auto">
        <a:xfrm>
          <a:off x="8391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19</xdr:row>
      <xdr:rowOff>314325</xdr:rowOff>
    </xdr:from>
    <xdr:to>
      <xdr:col>15</xdr:col>
      <xdr:colOff>9525</xdr:colOff>
      <xdr:row>19</xdr:row>
      <xdr:rowOff>314325</xdr:rowOff>
    </xdr:to>
    <xdr:cxnSp macro="">
      <xdr:nvCxnSpPr>
        <xdr:cNvPr id="37" name="Gerade Verbindung 52">
          <a:extLst>
            <a:ext uri="{FF2B5EF4-FFF2-40B4-BE49-F238E27FC236}">
              <a16:creationId xmlns:a16="http://schemas.microsoft.com/office/drawing/2014/main" id="{00000000-0008-0000-0200-000025000000}"/>
            </a:ext>
          </a:extLst>
        </xdr:cNvPr>
        <xdr:cNvCxnSpPr>
          <a:cxnSpLocks noChangeShapeType="1"/>
        </xdr:cNvCxnSpPr>
      </xdr:nvCxnSpPr>
      <xdr:spPr bwMode="auto">
        <a:xfrm>
          <a:off x="10677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19</xdr:row>
      <xdr:rowOff>314325</xdr:rowOff>
    </xdr:from>
    <xdr:to>
      <xdr:col>18</xdr:col>
      <xdr:colOff>9525</xdr:colOff>
      <xdr:row>19</xdr:row>
      <xdr:rowOff>314325</xdr:rowOff>
    </xdr:to>
    <xdr:cxnSp macro="">
      <xdr:nvCxnSpPr>
        <xdr:cNvPr id="38" name="Gerade Verbindung 53">
          <a:extLst>
            <a:ext uri="{FF2B5EF4-FFF2-40B4-BE49-F238E27FC236}">
              <a16:creationId xmlns:a16="http://schemas.microsoft.com/office/drawing/2014/main" id="{00000000-0008-0000-0200-000026000000}"/>
            </a:ext>
          </a:extLst>
        </xdr:cNvPr>
        <xdr:cNvCxnSpPr>
          <a:cxnSpLocks noChangeShapeType="1"/>
        </xdr:cNvCxnSpPr>
      </xdr:nvCxnSpPr>
      <xdr:spPr bwMode="auto">
        <a:xfrm>
          <a:off x="12963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20</xdr:row>
      <xdr:rowOff>314325</xdr:rowOff>
    </xdr:from>
    <xdr:to>
      <xdr:col>9</xdr:col>
      <xdr:colOff>9525</xdr:colOff>
      <xdr:row>20</xdr:row>
      <xdr:rowOff>314325</xdr:rowOff>
    </xdr:to>
    <xdr:cxnSp macro="">
      <xdr:nvCxnSpPr>
        <xdr:cNvPr id="39" name="Gerade Verbindung 55">
          <a:extLst>
            <a:ext uri="{FF2B5EF4-FFF2-40B4-BE49-F238E27FC236}">
              <a16:creationId xmlns:a16="http://schemas.microsoft.com/office/drawing/2014/main" id="{00000000-0008-0000-0200-000027000000}"/>
            </a:ext>
          </a:extLst>
        </xdr:cNvPr>
        <xdr:cNvCxnSpPr>
          <a:cxnSpLocks noChangeShapeType="1"/>
        </xdr:cNvCxnSpPr>
      </xdr:nvCxnSpPr>
      <xdr:spPr bwMode="auto">
        <a:xfrm>
          <a:off x="6105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20</xdr:row>
      <xdr:rowOff>314325</xdr:rowOff>
    </xdr:from>
    <xdr:to>
      <xdr:col>12</xdr:col>
      <xdr:colOff>9525</xdr:colOff>
      <xdr:row>20</xdr:row>
      <xdr:rowOff>314325</xdr:rowOff>
    </xdr:to>
    <xdr:cxnSp macro="">
      <xdr:nvCxnSpPr>
        <xdr:cNvPr id="40" name="Gerade Verbindung 56">
          <a:extLst>
            <a:ext uri="{FF2B5EF4-FFF2-40B4-BE49-F238E27FC236}">
              <a16:creationId xmlns:a16="http://schemas.microsoft.com/office/drawing/2014/main" id="{00000000-0008-0000-0200-000028000000}"/>
            </a:ext>
          </a:extLst>
        </xdr:cNvPr>
        <xdr:cNvCxnSpPr>
          <a:cxnSpLocks noChangeShapeType="1"/>
        </xdr:cNvCxnSpPr>
      </xdr:nvCxnSpPr>
      <xdr:spPr bwMode="auto">
        <a:xfrm>
          <a:off x="8391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20</xdr:row>
      <xdr:rowOff>314325</xdr:rowOff>
    </xdr:from>
    <xdr:to>
      <xdr:col>15</xdr:col>
      <xdr:colOff>9525</xdr:colOff>
      <xdr:row>20</xdr:row>
      <xdr:rowOff>314325</xdr:rowOff>
    </xdr:to>
    <xdr:cxnSp macro="">
      <xdr:nvCxnSpPr>
        <xdr:cNvPr id="41" name="Gerade Verbindung 57">
          <a:extLst>
            <a:ext uri="{FF2B5EF4-FFF2-40B4-BE49-F238E27FC236}">
              <a16:creationId xmlns:a16="http://schemas.microsoft.com/office/drawing/2014/main" id="{00000000-0008-0000-0200-000029000000}"/>
            </a:ext>
          </a:extLst>
        </xdr:cNvPr>
        <xdr:cNvCxnSpPr>
          <a:cxnSpLocks noChangeShapeType="1"/>
        </xdr:cNvCxnSpPr>
      </xdr:nvCxnSpPr>
      <xdr:spPr bwMode="auto">
        <a:xfrm>
          <a:off x="10677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20</xdr:row>
      <xdr:rowOff>314325</xdr:rowOff>
    </xdr:from>
    <xdr:to>
      <xdr:col>18</xdr:col>
      <xdr:colOff>9525</xdr:colOff>
      <xdr:row>20</xdr:row>
      <xdr:rowOff>314325</xdr:rowOff>
    </xdr:to>
    <xdr:cxnSp macro="">
      <xdr:nvCxnSpPr>
        <xdr:cNvPr id="42" name="Gerade Verbindung 58">
          <a:extLst>
            <a:ext uri="{FF2B5EF4-FFF2-40B4-BE49-F238E27FC236}">
              <a16:creationId xmlns:a16="http://schemas.microsoft.com/office/drawing/2014/main" id="{00000000-0008-0000-0200-00002A000000}"/>
            </a:ext>
          </a:extLst>
        </xdr:cNvPr>
        <xdr:cNvCxnSpPr>
          <a:cxnSpLocks noChangeShapeType="1"/>
        </xdr:cNvCxnSpPr>
      </xdr:nvCxnSpPr>
      <xdr:spPr bwMode="auto">
        <a:xfrm>
          <a:off x="12963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21</xdr:row>
      <xdr:rowOff>314325</xdr:rowOff>
    </xdr:from>
    <xdr:to>
      <xdr:col>9</xdr:col>
      <xdr:colOff>9525</xdr:colOff>
      <xdr:row>21</xdr:row>
      <xdr:rowOff>314325</xdr:rowOff>
    </xdr:to>
    <xdr:cxnSp macro="">
      <xdr:nvCxnSpPr>
        <xdr:cNvPr id="43" name="Gerade Verbindung 60">
          <a:extLst>
            <a:ext uri="{FF2B5EF4-FFF2-40B4-BE49-F238E27FC236}">
              <a16:creationId xmlns:a16="http://schemas.microsoft.com/office/drawing/2014/main" id="{00000000-0008-0000-0200-00002B000000}"/>
            </a:ext>
          </a:extLst>
        </xdr:cNvPr>
        <xdr:cNvCxnSpPr>
          <a:cxnSpLocks noChangeShapeType="1"/>
        </xdr:cNvCxnSpPr>
      </xdr:nvCxnSpPr>
      <xdr:spPr bwMode="auto">
        <a:xfrm>
          <a:off x="6105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21</xdr:row>
      <xdr:rowOff>314325</xdr:rowOff>
    </xdr:from>
    <xdr:to>
      <xdr:col>12</xdr:col>
      <xdr:colOff>9525</xdr:colOff>
      <xdr:row>21</xdr:row>
      <xdr:rowOff>314325</xdr:rowOff>
    </xdr:to>
    <xdr:cxnSp macro="">
      <xdr:nvCxnSpPr>
        <xdr:cNvPr id="44" name="Gerade Verbindung 61">
          <a:extLst>
            <a:ext uri="{FF2B5EF4-FFF2-40B4-BE49-F238E27FC236}">
              <a16:creationId xmlns:a16="http://schemas.microsoft.com/office/drawing/2014/main" id="{00000000-0008-0000-0200-00002C000000}"/>
            </a:ext>
          </a:extLst>
        </xdr:cNvPr>
        <xdr:cNvCxnSpPr>
          <a:cxnSpLocks noChangeShapeType="1"/>
        </xdr:cNvCxnSpPr>
      </xdr:nvCxnSpPr>
      <xdr:spPr bwMode="auto">
        <a:xfrm>
          <a:off x="8391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21</xdr:row>
      <xdr:rowOff>314325</xdr:rowOff>
    </xdr:from>
    <xdr:to>
      <xdr:col>15</xdr:col>
      <xdr:colOff>9525</xdr:colOff>
      <xdr:row>21</xdr:row>
      <xdr:rowOff>314325</xdr:rowOff>
    </xdr:to>
    <xdr:cxnSp macro="">
      <xdr:nvCxnSpPr>
        <xdr:cNvPr id="45" name="Gerade Verbindung 62">
          <a:extLst>
            <a:ext uri="{FF2B5EF4-FFF2-40B4-BE49-F238E27FC236}">
              <a16:creationId xmlns:a16="http://schemas.microsoft.com/office/drawing/2014/main" id="{00000000-0008-0000-0200-00002D000000}"/>
            </a:ext>
          </a:extLst>
        </xdr:cNvPr>
        <xdr:cNvCxnSpPr>
          <a:cxnSpLocks noChangeShapeType="1"/>
        </xdr:cNvCxnSpPr>
      </xdr:nvCxnSpPr>
      <xdr:spPr bwMode="auto">
        <a:xfrm>
          <a:off x="10677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21</xdr:row>
      <xdr:rowOff>314325</xdr:rowOff>
    </xdr:from>
    <xdr:to>
      <xdr:col>18</xdr:col>
      <xdr:colOff>9525</xdr:colOff>
      <xdr:row>21</xdr:row>
      <xdr:rowOff>314325</xdr:rowOff>
    </xdr:to>
    <xdr:cxnSp macro="">
      <xdr:nvCxnSpPr>
        <xdr:cNvPr id="46" name="Gerade Verbindung 63">
          <a:extLst>
            <a:ext uri="{FF2B5EF4-FFF2-40B4-BE49-F238E27FC236}">
              <a16:creationId xmlns:a16="http://schemas.microsoft.com/office/drawing/2014/main" id="{00000000-0008-0000-0200-00002E000000}"/>
            </a:ext>
          </a:extLst>
        </xdr:cNvPr>
        <xdr:cNvCxnSpPr>
          <a:cxnSpLocks noChangeShapeType="1"/>
        </xdr:cNvCxnSpPr>
      </xdr:nvCxnSpPr>
      <xdr:spPr bwMode="auto">
        <a:xfrm>
          <a:off x="12963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22</xdr:row>
      <xdr:rowOff>314325</xdr:rowOff>
    </xdr:from>
    <xdr:to>
      <xdr:col>9</xdr:col>
      <xdr:colOff>9525</xdr:colOff>
      <xdr:row>22</xdr:row>
      <xdr:rowOff>314325</xdr:rowOff>
    </xdr:to>
    <xdr:cxnSp macro="">
      <xdr:nvCxnSpPr>
        <xdr:cNvPr id="47" name="Gerade Verbindung 65">
          <a:extLst>
            <a:ext uri="{FF2B5EF4-FFF2-40B4-BE49-F238E27FC236}">
              <a16:creationId xmlns:a16="http://schemas.microsoft.com/office/drawing/2014/main" id="{00000000-0008-0000-0200-00002F000000}"/>
            </a:ext>
          </a:extLst>
        </xdr:cNvPr>
        <xdr:cNvCxnSpPr>
          <a:cxnSpLocks noChangeShapeType="1"/>
        </xdr:cNvCxnSpPr>
      </xdr:nvCxnSpPr>
      <xdr:spPr bwMode="auto">
        <a:xfrm>
          <a:off x="6105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22</xdr:row>
      <xdr:rowOff>314325</xdr:rowOff>
    </xdr:from>
    <xdr:to>
      <xdr:col>12</xdr:col>
      <xdr:colOff>9525</xdr:colOff>
      <xdr:row>22</xdr:row>
      <xdr:rowOff>314325</xdr:rowOff>
    </xdr:to>
    <xdr:cxnSp macro="">
      <xdr:nvCxnSpPr>
        <xdr:cNvPr id="48" name="Gerade Verbindung 66">
          <a:extLst>
            <a:ext uri="{FF2B5EF4-FFF2-40B4-BE49-F238E27FC236}">
              <a16:creationId xmlns:a16="http://schemas.microsoft.com/office/drawing/2014/main" id="{00000000-0008-0000-0200-000030000000}"/>
            </a:ext>
          </a:extLst>
        </xdr:cNvPr>
        <xdr:cNvCxnSpPr>
          <a:cxnSpLocks noChangeShapeType="1"/>
        </xdr:cNvCxnSpPr>
      </xdr:nvCxnSpPr>
      <xdr:spPr bwMode="auto">
        <a:xfrm>
          <a:off x="8391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22</xdr:row>
      <xdr:rowOff>314325</xdr:rowOff>
    </xdr:from>
    <xdr:to>
      <xdr:col>15</xdr:col>
      <xdr:colOff>9525</xdr:colOff>
      <xdr:row>22</xdr:row>
      <xdr:rowOff>314325</xdr:rowOff>
    </xdr:to>
    <xdr:cxnSp macro="">
      <xdr:nvCxnSpPr>
        <xdr:cNvPr id="49" name="Gerade Verbindung 67">
          <a:extLst>
            <a:ext uri="{FF2B5EF4-FFF2-40B4-BE49-F238E27FC236}">
              <a16:creationId xmlns:a16="http://schemas.microsoft.com/office/drawing/2014/main" id="{00000000-0008-0000-0200-000031000000}"/>
            </a:ext>
          </a:extLst>
        </xdr:cNvPr>
        <xdr:cNvCxnSpPr>
          <a:cxnSpLocks noChangeShapeType="1"/>
        </xdr:cNvCxnSpPr>
      </xdr:nvCxnSpPr>
      <xdr:spPr bwMode="auto">
        <a:xfrm>
          <a:off x="10677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22</xdr:row>
      <xdr:rowOff>314325</xdr:rowOff>
    </xdr:from>
    <xdr:to>
      <xdr:col>18</xdr:col>
      <xdr:colOff>9525</xdr:colOff>
      <xdr:row>22</xdr:row>
      <xdr:rowOff>314325</xdr:rowOff>
    </xdr:to>
    <xdr:cxnSp macro="">
      <xdr:nvCxnSpPr>
        <xdr:cNvPr id="50" name="Gerade Verbindung 68">
          <a:extLst>
            <a:ext uri="{FF2B5EF4-FFF2-40B4-BE49-F238E27FC236}">
              <a16:creationId xmlns:a16="http://schemas.microsoft.com/office/drawing/2014/main" id="{00000000-0008-0000-0200-000032000000}"/>
            </a:ext>
          </a:extLst>
        </xdr:cNvPr>
        <xdr:cNvCxnSpPr>
          <a:cxnSpLocks noChangeShapeType="1"/>
        </xdr:cNvCxnSpPr>
      </xdr:nvCxnSpPr>
      <xdr:spPr bwMode="auto">
        <a:xfrm>
          <a:off x="12963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23</xdr:row>
      <xdr:rowOff>314325</xdr:rowOff>
    </xdr:from>
    <xdr:to>
      <xdr:col>9</xdr:col>
      <xdr:colOff>9525</xdr:colOff>
      <xdr:row>23</xdr:row>
      <xdr:rowOff>314325</xdr:rowOff>
    </xdr:to>
    <xdr:cxnSp macro="">
      <xdr:nvCxnSpPr>
        <xdr:cNvPr id="51" name="Gerade Verbindung 70">
          <a:extLst>
            <a:ext uri="{FF2B5EF4-FFF2-40B4-BE49-F238E27FC236}">
              <a16:creationId xmlns:a16="http://schemas.microsoft.com/office/drawing/2014/main" id="{00000000-0008-0000-0200-000033000000}"/>
            </a:ext>
          </a:extLst>
        </xdr:cNvPr>
        <xdr:cNvCxnSpPr>
          <a:cxnSpLocks noChangeShapeType="1"/>
        </xdr:cNvCxnSpPr>
      </xdr:nvCxnSpPr>
      <xdr:spPr bwMode="auto">
        <a:xfrm>
          <a:off x="6105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23</xdr:row>
      <xdr:rowOff>314325</xdr:rowOff>
    </xdr:from>
    <xdr:to>
      <xdr:col>12</xdr:col>
      <xdr:colOff>9525</xdr:colOff>
      <xdr:row>23</xdr:row>
      <xdr:rowOff>314325</xdr:rowOff>
    </xdr:to>
    <xdr:cxnSp macro="">
      <xdr:nvCxnSpPr>
        <xdr:cNvPr id="52" name="Gerade Verbindung 71">
          <a:extLst>
            <a:ext uri="{FF2B5EF4-FFF2-40B4-BE49-F238E27FC236}">
              <a16:creationId xmlns:a16="http://schemas.microsoft.com/office/drawing/2014/main" id="{00000000-0008-0000-0200-000034000000}"/>
            </a:ext>
          </a:extLst>
        </xdr:cNvPr>
        <xdr:cNvCxnSpPr>
          <a:cxnSpLocks noChangeShapeType="1"/>
        </xdr:cNvCxnSpPr>
      </xdr:nvCxnSpPr>
      <xdr:spPr bwMode="auto">
        <a:xfrm>
          <a:off x="8391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23</xdr:row>
      <xdr:rowOff>314325</xdr:rowOff>
    </xdr:from>
    <xdr:to>
      <xdr:col>15</xdr:col>
      <xdr:colOff>9525</xdr:colOff>
      <xdr:row>23</xdr:row>
      <xdr:rowOff>314325</xdr:rowOff>
    </xdr:to>
    <xdr:cxnSp macro="">
      <xdr:nvCxnSpPr>
        <xdr:cNvPr id="53" name="Gerade Verbindung 72">
          <a:extLst>
            <a:ext uri="{FF2B5EF4-FFF2-40B4-BE49-F238E27FC236}">
              <a16:creationId xmlns:a16="http://schemas.microsoft.com/office/drawing/2014/main" id="{00000000-0008-0000-0200-000035000000}"/>
            </a:ext>
          </a:extLst>
        </xdr:cNvPr>
        <xdr:cNvCxnSpPr>
          <a:cxnSpLocks noChangeShapeType="1"/>
        </xdr:cNvCxnSpPr>
      </xdr:nvCxnSpPr>
      <xdr:spPr bwMode="auto">
        <a:xfrm>
          <a:off x="10677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23</xdr:row>
      <xdr:rowOff>314325</xdr:rowOff>
    </xdr:from>
    <xdr:to>
      <xdr:col>18</xdr:col>
      <xdr:colOff>9525</xdr:colOff>
      <xdr:row>23</xdr:row>
      <xdr:rowOff>314325</xdr:rowOff>
    </xdr:to>
    <xdr:cxnSp macro="">
      <xdr:nvCxnSpPr>
        <xdr:cNvPr id="54" name="Gerade Verbindung 73">
          <a:extLst>
            <a:ext uri="{FF2B5EF4-FFF2-40B4-BE49-F238E27FC236}">
              <a16:creationId xmlns:a16="http://schemas.microsoft.com/office/drawing/2014/main" id="{00000000-0008-0000-0200-000036000000}"/>
            </a:ext>
          </a:extLst>
        </xdr:cNvPr>
        <xdr:cNvCxnSpPr>
          <a:cxnSpLocks noChangeShapeType="1"/>
        </xdr:cNvCxnSpPr>
      </xdr:nvCxnSpPr>
      <xdr:spPr bwMode="auto">
        <a:xfrm>
          <a:off x="12963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24</xdr:row>
      <xdr:rowOff>314325</xdr:rowOff>
    </xdr:from>
    <xdr:to>
      <xdr:col>9</xdr:col>
      <xdr:colOff>9525</xdr:colOff>
      <xdr:row>24</xdr:row>
      <xdr:rowOff>314325</xdr:rowOff>
    </xdr:to>
    <xdr:cxnSp macro="">
      <xdr:nvCxnSpPr>
        <xdr:cNvPr id="55" name="Gerade Verbindung 75">
          <a:extLst>
            <a:ext uri="{FF2B5EF4-FFF2-40B4-BE49-F238E27FC236}">
              <a16:creationId xmlns:a16="http://schemas.microsoft.com/office/drawing/2014/main" id="{00000000-0008-0000-0200-000037000000}"/>
            </a:ext>
          </a:extLst>
        </xdr:cNvPr>
        <xdr:cNvCxnSpPr>
          <a:cxnSpLocks noChangeShapeType="1"/>
        </xdr:cNvCxnSpPr>
      </xdr:nvCxnSpPr>
      <xdr:spPr bwMode="auto">
        <a:xfrm>
          <a:off x="6105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24</xdr:row>
      <xdr:rowOff>314325</xdr:rowOff>
    </xdr:from>
    <xdr:to>
      <xdr:col>12</xdr:col>
      <xdr:colOff>9525</xdr:colOff>
      <xdr:row>24</xdr:row>
      <xdr:rowOff>314325</xdr:rowOff>
    </xdr:to>
    <xdr:cxnSp macro="">
      <xdr:nvCxnSpPr>
        <xdr:cNvPr id="56" name="Gerade Verbindung 76">
          <a:extLst>
            <a:ext uri="{FF2B5EF4-FFF2-40B4-BE49-F238E27FC236}">
              <a16:creationId xmlns:a16="http://schemas.microsoft.com/office/drawing/2014/main" id="{00000000-0008-0000-0200-000038000000}"/>
            </a:ext>
          </a:extLst>
        </xdr:cNvPr>
        <xdr:cNvCxnSpPr>
          <a:cxnSpLocks noChangeShapeType="1"/>
        </xdr:cNvCxnSpPr>
      </xdr:nvCxnSpPr>
      <xdr:spPr bwMode="auto">
        <a:xfrm>
          <a:off x="8391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24</xdr:row>
      <xdr:rowOff>314325</xdr:rowOff>
    </xdr:from>
    <xdr:to>
      <xdr:col>15</xdr:col>
      <xdr:colOff>9525</xdr:colOff>
      <xdr:row>24</xdr:row>
      <xdr:rowOff>314325</xdr:rowOff>
    </xdr:to>
    <xdr:cxnSp macro="">
      <xdr:nvCxnSpPr>
        <xdr:cNvPr id="57" name="Gerade Verbindung 77">
          <a:extLst>
            <a:ext uri="{FF2B5EF4-FFF2-40B4-BE49-F238E27FC236}">
              <a16:creationId xmlns:a16="http://schemas.microsoft.com/office/drawing/2014/main" id="{00000000-0008-0000-0200-000039000000}"/>
            </a:ext>
          </a:extLst>
        </xdr:cNvPr>
        <xdr:cNvCxnSpPr>
          <a:cxnSpLocks noChangeShapeType="1"/>
        </xdr:cNvCxnSpPr>
      </xdr:nvCxnSpPr>
      <xdr:spPr bwMode="auto">
        <a:xfrm>
          <a:off x="10677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24</xdr:row>
      <xdr:rowOff>314325</xdr:rowOff>
    </xdr:from>
    <xdr:to>
      <xdr:col>18</xdr:col>
      <xdr:colOff>9525</xdr:colOff>
      <xdr:row>24</xdr:row>
      <xdr:rowOff>314325</xdr:rowOff>
    </xdr:to>
    <xdr:cxnSp macro="">
      <xdr:nvCxnSpPr>
        <xdr:cNvPr id="58" name="Gerade Verbindung 78">
          <a:extLst>
            <a:ext uri="{FF2B5EF4-FFF2-40B4-BE49-F238E27FC236}">
              <a16:creationId xmlns:a16="http://schemas.microsoft.com/office/drawing/2014/main" id="{00000000-0008-0000-0200-00003A000000}"/>
            </a:ext>
          </a:extLst>
        </xdr:cNvPr>
        <xdr:cNvCxnSpPr>
          <a:cxnSpLocks noChangeShapeType="1"/>
        </xdr:cNvCxnSpPr>
      </xdr:nvCxnSpPr>
      <xdr:spPr bwMode="auto">
        <a:xfrm>
          <a:off x="12963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59" name="Gerade Verbindung 80">
          <a:extLst>
            <a:ext uri="{FF2B5EF4-FFF2-40B4-BE49-F238E27FC236}">
              <a16:creationId xmlns:a16="http://schemas.microsoft.com/office/drawing/2014/main" id="{00000000-0008-0000-0200-00003B000000}"/>
            </a:ext>
          </a:extLst>
        </xdr:cNvPr>
        <xdr:cNvCxnSpPr>
          <a:cxnSpLocks noChangeShapeType="1"/>
        </xdr:cNvCxnSpPr>
      </xdr:nvCxnSpPr>
      <xdr:spPr bwMode="auto">
        <a:xfrm>
          <a:off x="6105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60" name="Gerade Verbindung 81">
          <a:extLst>
            <a:ext uri="{FF2B5EF4-FFF2-40B4-BE49-F238E27FC236}">
              <a16:creationId xmlns:a16="http://schemas.microsoft.com/office/drawing/2014/main" id="{00000000-0008-0000-0200-00003C000000}"/>
            </a:ext>
          </a:extLst>
        </xdr:cNvPr>
        <xdr:cNvCxnSpPr>
          <a:cxnSpLocks noChangeShapeType="1"/>
        </xdr:cNvCxnSpPr>
      </xdr:nvCxnSpPr>
      <xdr:spPr bwMode="auto">
        <a:xfrm>
          <a:off x="8391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61" name="Gerade Verbindung 82">
          <a:extLst>
            <a:ext uri="{FF2B5EF4-FFF2-40B4-BE49-F238E27FC236}">
              <a16:creationId xmlns:a16="http://schemas.microsoft.com/office/drawing/2014/main" id="{00000000-0008-0000-0200-00003D000000}"/>
            </a:ext>
          </a:extLst>
        </xdr:cNvPr>
        <xdr:cNvCxnSpPr>
          <a:cxnSpLocks noChangeShapeType="1"/>
        </xdr:cNvCxnSpPr>
      </xdr:nvCxnSpPr>
      <xdr:spPr bwMode="auto">
        <a:xfrm>
          <a:off x="10677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62" name="Gerade Verbindung 83">
          <a:extLst>
            <a:ext uri="{FF2B5EF4-FFF2-40B4-BE49-F238E27FC236}">
              <a16:creationId xmlns:a16="http://schemas.microsoft.com/office/drawing/2014/main" id="{00000000-0008-0000-0200-00003E000000}"/>
            </a:ext>
          </a:extLst>
        </xdr:cNvPr>
        <xdr:cNvCxnSpPr>
          <a:cxnSpLocks noChangeShapeType="1"/>
        </xdr:cNvCxnSpPr>
      </xdr:nvCxnSpPr>
      <xdr:spPr bwMode="auto">
        <a:xfrm>
          <a:off x="12963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63" name="Gerade Verbindung 85">
          <a:extLst>
            <a:ext uri="{FF2B5EF4-FFF2-40B4-BE49-F238E27FC236}">
              <a16:creationId xmlns:a16="http://schemas.microsoft.com/office/drawing/2014/main" id="{00000000-0008-0000-0200-00003F000000}"/>
            </a:ext>
          </a:extLst>
        </xdr:cNvPr>
        <xdr:cNvCxnSpPr>
          <a:cxnSpLocks noChangeShapeType="1"/>
        </xdr:cNvCxnSpPr>
      </xdr:nvCxnSpPr>
      <xdr:spPr bwMode="auto">
        <a:xfrm>
          <a:off x="6105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64" name="Gerade Verbindung 86">
          <a:extLst>
            <a:ext uri="{FF2B5EF4-FFF2-40B4-BE49-F238E27FC236}">
              <a16:creationId xmlns:a16="http://schemas.microsoft.com/office/drawing/2014/main" id="{00000000-0008-0000-0200-000040000000}"/>
            </a:ext>
          </a:extLst>
        </xdr:cNvPr>
        <xdr:cNvCxnSpPr>
          <a:cxnSpLocks noChangeShapeType="1"/>
        </xdr:cNvCxnSpPr>
      </xdr:nvCxnSpPr>
      <xdr:spPr bwMode="auto">
        <a:xfrm>
          <a:off x="8391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65" name="Gerade Verbindung 87">
          <a:extLst>
            <a:ext uri="{FF2B5EF4-FFF2-40B4-BE49-F238E27FC236}">
              <a16:creationId xmlns:a16="http://schemas.microsoft.com/office/drawing/2014/main" id="{00000000-0008-0000-0200-000041000000}"/>
            </a:ext>
          </a:extLst>
        </xdr:cNvPr>
        <xdr:cNvCxnSpPr>
          <a:cxnSpLocks noChangeShapeType="1"/>
        </xdr:cNvCxnSpPr>
      </xdr:nvCxnSpPr>
      <xdr:spPr bwMode="auto">
        <a:xfrm>
          <a:off x="10677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66" name="Gerade Verbindung 88">
          <a:extLst>
            <a:ext uri="{FF2B5EF4-FFF2-40B4-BE49-F238E27FC236}">
              <a16:creationId xmlns:a16="http://schemas.microsoft.com/office/drawing/2014/main" id="{00000000-0008-0000-0200-000042000000}"/>
            </a:ext>
          </a:extLst>
        </xdr:cNvPr>
        <xdr:cNvCxnSpPr>
          <a:cxnSpLocks noChangeShapeType="1"/>
        </xdr:cNvCxnSpPr>
      </xdr:nvCxnSpPr>
      <xdr:spPr bwMode="auto">
        <a:xfrm>
          <a:off x="12963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26</xdr:row>
      <xdr:rowOff>314325</xdr:rowOff>
    </xdr:from>
    <xdr:to>
      <xdr:col>9</xdr:col>
      <xdr:colOff>9525</xdr:colOff>
      <xdr:row>26</xdr:row>
      <xdr:rowOff>314325</xdr:rowOff>
    </xdr:to>
    <xdr:cxnSp macro="">
      <xdr:nvCxnSpPr>
        <xdr:cNvPr id="67" name="Gerade Verbindung 90">
          <a:extLst>
            <a:ext uri="{FF2B5EF4-FFF2-40B4-BE49-F238E27FC236}">
              <a16:creationId xmlns:a16="http://schemas.microsoft.com/office/drawing/2014/main" id="{00000000-0008-0000-0200-000043000000}"/>
            </a:ext>
          </a:extLst>
        </xdr:cNvPr>
        <xdr:cNvCxnSpPr>
          <a:cxnSpLocks noChangeShapeType="1"/>
        </xdr:cNvCxnSpPr>
      </xdr:nvCxnSpPr>
      <xdr:spPr bwMode="auto">
        <a:xfrm>
          <a:off x="6105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26</xdr:row>
      <xdr:rowOff>314325</xdr:rowOff>
    </xdr:from>
    <xdr:to>
      <xdr:col>12</xdr:col>
      <xdr:colOff>9525</xdr:colOff>
      <xdr:row>26</xdr:row>
      <xdr:rowOff>314325</xdr:rowOff>
    </xdr:to>
    <xdr:cxnSp macro="">
      <xdr:nvCxnSpPr>
        <xdr:cNvPr id="68" name="Gerade Verbindung 91">
          <a:extLst>
            <a:ext uri="{FF2B5EF4-FFF2-40B4-BE49-F238E27FC236}">
              <a16:creationId xmlns:a16="http://schemas.microsoft.com/office/drawing/2014/main" id="{00000000-0008-0000-0200-000044000000}"/>
            </a:ext>
          </a:extLst>
        </xdr:cNvPr>
        <xdr:cNvCxnSpPr>
          <a:cxnSpLocks noChangeShapeType="1"/>
        </xdr:cNvCxnSpPr>
      </xdr:nvCxnSpPr>
      <xdr:spPr bwMode="auto">
        <a:xfrm>
          <a:off x="8391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26</xdr:row>
      <xdr:rowOff>314325</xdr:rowOff>
    </xdr:from>
    <xdr:to>
      <xdr:col>15</xdr:col>
      <xdr:colOff>9525</xdr:colOff>
      <xdr:row>26</xdr:row>
      <xdr:rowOff>314325</xdr:rowOff>
    </xdr:to>
    <xdr:cxnSp macro="">
      <xdr:nvCxnSpPr>
        <xdr:cNvPr id="69" name="Gerade Verbindung 92">
          <a:extLst>
            <a:ext uri="{FF2B5EF4-FFF2-40B4-BE49-F238E27FC236}">
              <a16:creationId xmlns:a16="http://schemas.microsoft.com/office/drawing/2014/main" id="{00000000-0008-0000-0200-000045000000}"/>
            </a:ext>
          </a:extLst>
        </xdr:cNvPr>
        <xdr:cNvCxnSpPr>
          <a:cxnSpLocks noChangeShapeType="1"/>
        </xdr:cNvCxnSpPr>
      </xdr:nvCxnSpPr>
      <xdr:spPr bwMode="auto">
        <a:xfrm>
          <a:off x="10677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26</xdr:row>
      <xdr:rowOff>314325</xdr:rowOff>
    </xdr:from>
    <xdr:to>
      <xdr:col>18</xdr:col>
      <xdr:colOff>9525</xdr:colOff>
      <xdr:row>26</xdr:row>
      <xdr:rowOff>314325</xdr:rowOff>
    </xdr:to>
    <xdr:cxnSp macro="">
      <xdr:nvCxnSpPr>
        <xdr:cNvPr id="70" name="Gerade Verbindung 93">
          <a:extLst>
            <a:ext uri="{FF2B5EF4-FFF2-40B4-BE49-F238E27FC236}">
              <a16:creationId xmlns:a16="http://schemas.microsoft.com/office/drawing/2014/main" id="{00000000-0008-0000-0200-000046000000}"/>
            </a:ext>
          </a:extLst>
        </xdr:cNvPr>
        <xdr:cNvCxnSpPr>
          <a:cxnSpLocks noChangeShapeType="1"/>
        </xdr:cNvCxnSpPr>
      </xdr:nvCxnSpPr>
      <xdr:spPr bwMode="auto">
        <a:xfrm>
          <a:off x="12963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12</xdr:row>
      <xdr:rowOff>314325</xdr:rowOff>
    </xdr:from>
    <xdr:to>
      <xdr:col>6</xdr:col>
      <xdr:colOff>0</xdr:colOff>
      <xdr:row>12</xdr:row>
      <xdr:rowOff>314325</xdr:rowOff>
    </xdr:to>
    <xdr:cxnSp macro="">
      <xdr:nvCxnSpPr>
        <xdr:cNvPr id="71" name="Gerade Verbindung 98">
          <a:extLst>
            <a:ext uri="{FF2B5EF4-FFF2-40B4-BE49-F238E27FC236}">
              <a16:creationId xmlns:a16="http://schemas.microsoft.com/office/drawing/2014/main" id="{00000000-0008-0000-0200-000047000000}"/>
            </a:ext>
          </a:extLst>
        </xdr:cNvPr>
        <xdr:cNvCxnSpPr>
          <a:cxnSpLocks noChangeShapeType="1"/>
        </xdr:cNvCxnSpPr>
      </xdr:nvCxnSpPr>
      <xdr:spPr bwMode="auto">
        <a:xfrm>
          <a:off x="3810000"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13</xdr:row>
      <xdr:rowOff>314325</xdr:rowOff>
    </xdr:from>
    <xdr:to>
      <xdr:col>6</xdr:col>
      <xdr:colOff>0</xdr:colOff>
      <xdr:row>13</xdr:row>
      <xdr:rowOff>314325</xdr:rowOff>
    </xdr:to>
    <xdr:cxnSp macro="">
      <xdr:nvCxnSpPr>
        <xdr:cNvPr id="72" name="Gerade Verbindung 99">
          <a:extLst>
            <a:ext uri="{FF2B5EF4-FFF2-40B4-BE49-F238E27FC236}">
              <a16:creationId xmlns:a16="http://schemas.microsoft.com/office/drawing/2014/main" id="{00000000-0008-0000-0200-000048000000}"/>
            </a:ext>
          </a:extLst>
        </xdr:cNvPr>
        <xdr:cNvCxnSpPr>
          <a:cxnSpLocks noChangeShapeType="1"/>
        </xdr:cNvCxnSpPr>
      </xdr:nvCxnSpPr>
      <xdr:spPr bwMode="auto">
        <a:xfrm>
          <a:off x="3810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14</xdr:row>
      <xdr:rowOff>314325</xdr:rowOff>
    </xdr:from>
    <xdr:to>
      <xdr:col>6</xdr:col>
      <xdr:colOff>0</xdr:colOff>
      <xdr:row>14</xdr:row>
      <xdr:rowOff>314325</xdr:rowOff>
    </xdr:to>
    <xdr:cxnSp macro="">
      <xdr:nvCxnSpPr>
        <xdr:cNvPr id="73" name="Gerade Verbindung 100">
          <a:extLst>
            <a:ext uri="{FF2B5EF4-FFF2-40B4-BE49-F238E27FC236}">
              <a16:creationId xmlns:a16="http://schemas.microsoft.com/office/drawing/2014/main" id="{00000000-0008-0000-0200-000049000000}"/>
            </a:ext>
          </a:extLst>
        </xdr:cNvPr>
        <xdr:cNvCxnSpPr>
          <a:cxnSpLocks noChangeShapeType="1"/>
        </xdr:cNvCxnSpPr>
      </xdr:nvCxnSpPr>
      <xdr:spPr bwMode="auto">
        <a:xfrm>
          <a:off x="3810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xdr:row>
      <xdr:rowOff>314325</xdr:rowOff>
    </xdr:from>
    <xdr:to>
      <xdr:col>6</xdr:col>
      <xdr:colOff>0</xdr:colOff>
      <xdr:row>15</xdr:row>
      <xdr:rowOff>314325</xdr:rowOff>
    </xdr:to>
    <xdr:cxnSp macro="">
      <xdr:nvCxnSpPr>
        <xdr:cNvPr id="74" name="Gerade Verbindung 101">
          <a:extLst>
            <a:ext uri="{FF2B5EF4-FFF2-40B4-BE49-F238E27FC236}">
              <a16:creationId xmlns:a16="http://schemas.microsoft.com/office/drawing/2014/main" id="{00000000-0008-0000-0200-00004A000000}"/>
            </a:ext>
          </a:extLst>
        </xdr:cNvPr>
        <xdr:cNvCxnSpPr>
          <a:cxnSpLocks noChangeShapeType="1"/>
        </xdr:cNvCxnSpPr>
      </xdr:nvCxnSpPr>
      <xdr:spPr bwMode="auto">
        <a:xfrm>
          <a:off x="3810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16</xdr:row>
      <xdr:rowOff>314325</xdr:rowOff>
    </xdr:from>
    <xdr:to>
      <xdr:col>6</xdr:col>
      <xdr:colOff>0</xdr:colOff>
      <xdr:row>16</xdr:row>
      <xdr:rowOff>314325</xdr:rowOff>
    </xdr:to>
    <xdr:cxnSp macro="">
      <xdr:nvCxnSpPr>
        <xdr:cNvPr id="75" name="Gerade Verbindung 102">
          <a:extLst>
            <a:ext uri="{FF2B5EF4-FFF2-40B4-BE49-F238E27FC236}">
              <a16:creationId xmlns:a16="http://schemas.microsoft.com/office/drawing/2014/main" id="{00000000-0008-0000-0200-00004B000000}"/>
            </a:ext>
          </a:extLst>
        </xdr:cNvPr>
        <xdr:cNvCxnSpPr>
          <a:cxnSpLocks noChangeShapeType="1"/>
        </xdr:cNvCxnSpPr>
      </xdr:nvCxnSpPr>
      <xdr:spPr bwMode="auto">
        <a:xfrm>
          <a:off x="3810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17</xdr:row>
      <xdr:rowOff>314325</xdr:rowOff>
    </xdr:from>
    <xdr:to>
      <xdr:col>6</xdr:col>
      <xdr:colOff>0</xdr:colOff>
      <xdr:row>17</xdr:row>
      <xdr:rowOff>314325</xdr:rowOff>
    </xdr:to>
    <xdr:cxnSp macro="">
      <xdr:nvCxnSpPr>
        <xdr:cNvPr id="76" name="Gerade Verbindung 103">
          <a:extLst>
            <a:ext uri="{FF2B5EF4-FFF2-40B4-BE49-F238E27FC236}">
              <a16:creationId xmlns:a16="http://schemas.microsoft.com/office/drawing/2014/main" id="{00000000-0008-0000-0200-00004C000000}"/>
            </a:ext>
          </a:extLst>
        </xdr:cNvPr>
        <xdr:cNvCxnSpPr>
          <a:cxnSpLocks noChangeShapeType="1"/>
        </xdr:cNvCxnSpPr>
      </xdr:nvCxnSpPr>
      <xdr:spPr bwMode="auto">
        <a:xfrm>
          <a:off x="3810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18</xdr:row>
      <xdr:rowOff>314325</xdr:rowOff>
    </xdr:from>
    <xdr:to>
      <xdr:col>6</xdr:col>
      <xdr:colOff>0</xdr:colOff>
      <xdr:row>18</xdr:row>
      <xdr:rowOff>314325</xdr:rowOff>
    </xdr:to>
    <xdr:cxnSp macro="">
      <xdr:nvCxnSpPr>
        <xdr:cNvPr id="77" name="Gerade Verbindung 104">
          <a:extLst>
            <a:ext uri="{FF2B5EF4-FFF2-40B4-BE49-F238E27FC236}">
              <a16:creationId xmlns:a16="http://schemas.microsoft.com/office/drawing/2014/main" id="{00000000-0008-0000-0200-00004D000000}"/>
            </a:ext>
          </a:extLst>
        </xdr:cNvPr>
        <xdr:cNvCxnSpPr>
          <a:cxnSpLocks noChangeShapeType="1"/>
        </xdr:cNvCxnSpPr>
      </xdr:nvCxnSpPr>
      <xdr:spPr bwMode="auto">
        <a:xfrm>
          <a:off x="3810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xdr:row>
      <xdr:rowOff>314325</xdr:rowOff>
    </xdr:from>
    <xdr:to>
      <xdr:col>6</xdr:col>
      <xdr:colOff>0</xdr:colOff>
      <xdr:row>19</xdr:row>
      <xdr:rowOff>314325</xdr:rowOff>
    </xdr:to>
    <xdr:cxnSp macro="">
      <xdr:nvCxnSpPr>
        <xdr:cNvPr id="78" name="Gerade Verbindung 105">
          <a:extLst>
            <a:ext uri="{FF2B5EF4-FFF2-40B4-BE49-F238E27FC236}">
              <a16:creationId xmlns:a16="http://schemas.microsoft.com/office/drawing/2014/main" id="{00000000-0008-0000-0200-00004E000000}"/>
            </a:ext>
          </a:extLst>
        </xdr:cNvPr>
        <xdr:cNvCxnSpPr>
          <a:cxnSpLocks noChangeShapeType="1"/>
        </xdr:cNvCxnSpPr>
      </xdr:nvCxnSpPr>
      <xdr:spPr bwMode="auto">
        <a:xfrm>
          <a:off x="3810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20</xdr:row>
      <xdr:rowOff>314325</xdr:rowOff>
    </xdr:from>
    <xdr:to>
      <xdr:col>6</xdr:col>
      <xdr:colOff>0</xdr:colOff>
      <xdr:row>20</xdr:row>
      <xdr:rowOff>314325</xdr:rowOff>
    </xdr:to>
    <xdr:cxnSp macro="">
      <xdr:nvCxnSpPr>
        <xdr:cNvPr id="79" name="Gerade Verbindung 106">
          <a:extLst>
            <a:ext uri="{FF2B5EF4-FFF2-40B4-BE49-F238E27FC236}">
              <a16:creationId xmlns:a16="http://schemas.microsoft.com/office/drawing/2014/main" id="{00000000-0008-0000-0200-00004F000000}"/>
            </a:ext>
          </a:extLst>
        </xdr:cNvPr>
        <xdr:cNvCxnSpPr>
          <a:cxnSpLocks noChangeShapeType="1"/>
        </xdr:cNvCxnSpPr>
      </xdr:nvCxnSpPr>
      <xdr:spPr bwMode="auto">
        <a:xfrm>
          <a:off x="3810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21</xdr:row>
      <xdr:rowOff>314325</xdr:rowOff>
    </xdr:from>
    <xdr:to>
      <xdr:col>6</xdr:col>
      <xdr:colOff>0</xdr:colOff>
      <xdr:row>21</xdr:row>
      <xdr:rowOff>314325</xdr:rowOff>
    </xdr:to>
    <xdr:cxnSp macro="">
      <xdr:nvCxnSpPr>
        <xdr:cNvPr id="80" name="Gerade Verbindung 107">
          <a:extLst>
            <a:ext uri="{FF2B5EF4-FFF2-40B4-BE49-F238E27FC236}">
              <a16:creationId xmlns:a16="http://schemas.microsoft.com/office/drawing/2014/main" id="{00000000-0008-0000-0200-000050000000}"/>
            </a:ext>
          </a:extLst>
        </xdr:cNvPr>
        <xdr:cNvCxnSpPr>
          <a:cxnSpLocks noChangeShapeType="1"/>
        </xdr:cNvCxnSpPr>
      </xdr:nvCxnSpPr>
      <xdr:spPr bwMode="auto">
        <a:xfrm>
          <a:off x="3810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22</xdr:row>
      <xdr:rowOff>314325</xdr:rowOff>
    </xdr:from>
    <xdr:to>
      <xdr:col>6</xdr:col>
      <xdr:colOff>0</xdr:colOff>
      <xdr:row>22</xdr:row>
      <xdr:rowOff>314325</xdr:rowOff>
    </xdr:to>
    <xdr:cxnSp macro="">
      <xdr:nvCxnSpPr>
        <xdr:cNvPr id="81" name="Gerade Verbindung 108">
          <a:extLst>
            <a:ext uri="{FF2B5EF4-FFF2-40B4-BE49-F238E27FC236}">
              <a16:creationId xmlns:a16="http://schemas.microsoft.com/office/drawing/2014/main" id="{00000000-0008-0000-0200-000051000000}"/>
            </a:ext>
          </a:extLst>
        </xdr:cNvPr>
        <xdr:cNvCxnSpPr>
          <a:cxnSpLocks noChangeShapeType="1"/>
        </xdr:cNvCxnSpPr>
      </xdr:nvCxnSpPr>
      <xdr:spPr bwMode="auto">
        <a:xfrm>
          <a:off x="3810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23</xdr:row>
      <xdr:rowOff>314325</xdr:rowOff>
    </xdr:from>
    <xdr:to>
      <xdr:col>6</xdr:col>
      <xdr:colOff>0</xdr:colOff>
      <xdr:row>23</xdr:row>
      <xdr:rowOff>314325</xdr:rowOff>
    </xdr:to>
    <xdr:cxnSp macro="">
      <xdr:nvCxnSpPr>
        <xdr:cNvPr id="82" name="Gerade Verbindung 109">
          <a:extLst>
            <a:ext uri="{FF2B5EF4-FFF2-40B4-BE49-F238E27FC236}">
              <a16:creationId xmlns:a16="http://schemas.microsoft.com/office/drawing/2014/main" id="{00000000-0008-0000-0200-000052000000}"/>
            </a:ext>
          </a:extLst>
        </xdr:cNvPr>
        <xdr:cNvCxnSpPr>
          <a:cxnSpLocks noChangeShapeType="1"/>
        </xdr:cNvCxnSpPr>
      </xdr:nvCxnSpPr>
      <xdr:spPr bwMode="auto">
        <a:xfrm>
          <a:off x="3810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24</xdr:row>
      <xdr:rowOff>314325</xdr:rowOff>
    </xdr:from>
    <xdr:to>
      <xdr:col>6</xdr:col>
      <xdr:colOff>0</xdr:colOff>
      <xdr:row>24</xdr:row>
      <xdr:rowOff>314325</xdr:rowOff>
    </xdr:to>
    <xdr:cxnSp macro="">
      <xdr:nvCxnSpPr>
        <xdr:cNvPr id="83" name="Gerade Verbindung 110">
          <a:extLst>
            <a:ext uri="{FF2B5EF4-FFF2-40B4-BE49-F238E27FC236}">
              <a16:creationId xmlns:a16="http://schemas.microsoft.com/office/drawing/2014/main" id="{00000000-0008-0000-0200-000053000000}"/>
            </a:ext>
          </a:extLst>
        </xdr:cNvPr>
        <xdr:cNvCxnSpPr>
          <a:cxnSpLocks noChangeShapeType="1"/>
        </xdr:cNvCxnSpPr>
      </xdr:nvCxnSpPr>
      <xdr:spPr bwMode="auto">
        <a:xfrm>
          <a:off x="3810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25</xdr:row>
      <xdr:rowOff>314325</xdr:rowOff>
    </xdr:from>
    <xdr:to>
      <xdr:col>6</xdr:col>
      <xdr:colOff>0</xdr:colOff>
      <xdr:row>25</xdr:row>
      <xdr:rowOff>314325</xdr:rowOff>
    </xdr:to>
    <xdr:cxnSp macro="">
      <xdr:nvCxnSpPr>
        <xdr:cNvPr id="84" name="Gerade Verbindung 111">
          <a:extLst>
            <a:ext uri="{FF2B5EF4-FFF2-40B4-BE49-F238E27FC236}">
              <a16:creationId xmlns:a16="http://schemas.microsoft.com/office/drawing/2014/main" id="{00000000-0008-0000-0200-000054000000}"/>
            </a:ext>
          </a:extLst>
        </xdr:cNvPr>
        <xdr:cNvCxnSpPr>
          <a:cxnSpLocks noChangeShapeType="1"/>
        </xdr:cNvCxnSpPr>
      </xdr:nvCxnSpPr>
      <xdr:spPr bwMode="auto">
        <a:xfrm>
          <a:off x="3810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314325</xdr:rowOff>
    </xdr:from>
    <xdr:to>
      <xdr:col>6</xdr:col>
      <xdr:colOff>0</xdr:colOff>
      <xdr:row>26</xdr:row>
      <xdr:rowOff>314325</xdr:rowOff>
    </xdr:to>
    <xdr:cxnSp macro="">
      <xdr:nvCxnSpPr>
        <xdr:cNvPr id="85" name="Gerade Verbindung 112">
          <a:extLst>
            <a:ext uri="{FF2B5EF4-FFF2-40B4-BE49-F238E27FC236}">
              <a16:creationId xmlns:a16="http://schemas.microsoft.com/office/drawing/2014/main" id="{00000000-0008-0000-0200-000055000000}"/>
            </a:ext>
          </a:extLst>
        </xdr:cNvPr>
        <xdr:cNvCxnSpPr>
          <a:cxnSpLocks noChangeShapeType="1"/>
        </xdr:cNvCxnSpPr>
      </xdr:nvCxnSpPr>
      <xdr:spPr bwMode="auto">
        <a:xfrm>
          <a:off x="3810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11</xdr:row>
      <xdr:rowOff>314325</xdr:rowOff>
    </xdr:from>
    <xdr:to>
      <xdr:col>6</xdr:col>
      <xdr:colOff>0</xdr:colOff>
      <xdr:row>11</xdr:row>
      <xdr:rowOff>314325</xdr:rowOff>
    </xdr:to>
    <xdr:cxnSp macro="">
      <xdr:nvCxnSpPr>
        <xdr:cNvPr id="86" name="Gerade Verbindung 98">
          <a:extLst>
            <a:ext uri="{FF2B5EF4-FFF2-40B4-BE49-F238E27FC236}">
              <a16:creationId xmlns:a16="http://schemas.microsoft.com/office/drawing/2014/main" id="{00000000-0008-0000-0200-000056000000}"/>
            </a:ext>
          </a:extLst>
        </xdr:cNvPr>
        <xdr:cNvCxnSpPr>
          <a:cxnSpLocks noChangeShapeType="1"/>
        </xdr:cNvCxnSpPr>
      </xdr:nvCxnSpPr>
      <xdr:spPr bwMode="auto">
        <a:xfrm>
          <a:off x="3810000"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11</xdr:row>
      <xdr:rowOff>314325</xdr:rowOff>
    </xdr:from>
    <xdr:to>
      <xdr:col>9</xdr:col>
      <xdr:colOff>0</xdr:colOff>
      <xdr:row>11</xdr:row>
      <xdr:rowOff>314325</xdr:rowOff>
    </xdr:to>
    <xdr:cxnSp macro="">
      <xdr:nvCxnSpPr>
        <xdr:cNvPr id="87" name="Gerade Verbindung 98">
          <a:extLst>
            <a:ext uri="{FF2B5EF4-FFF2-40B4-BE49-F238E27FC236}">
              <a16:creationId xmlns:a16="http://schemas.microsoft.com/office/drawing/2014/main" id="{00000000-0008-0000-0200-000057000000}"/>
            </a:ext>
          </a:extLst>
        </xdr:cNvPr>
        <xdr:cNvCxnSpPr>
          <a:cxnSpLocks noChangeShapeType="1"/>
        </xdr:cNvCxnSpPr>
      </xdr:nvCxnSpPr>
      <xdr:spPr bwMode="auto">
        <a:xfrm>
          <a:off x="6096000"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11</xdr:row>
      <xdr:rowOff>314325</xdr:rowOff>
    </xdr:from>
    <xdr:to>
      <xdr:col>12</xdr:col>
      <xdr:colOff>0</xdr:colOff>
      <xdr:row>11</xdr:row>
      <xdr:rowOff>314325</xdr:rowOff>
    </xdr:to>
    <xdr:cxnSp macro="">
      <xdr:nvCxnSpPr>
        <xdr:cNvPr id="88" name="Gerade Verbindung 98">
          <a:extLst>
            <a:ext uri="{FF2B5EF4-FFF2-40B4-BE49-F238E27FC236}">
              <a16:creationId xmlns:a16="http://schemas.microsoft.com/office/drawing/2014/main" id="{00000000-0008-0000-0200-000058000000}"/>
            </a:ext>
          </a:extLst>
        </xdr:cNvPr>
        <xdr:cNvCxnSpPr>
          <a:cxnSpLocks noChangeShapeType="1"/>
        </xdr:cNvCxnSpPr>
      </xdr:nvCxnSpPr>
      <xdr:spPr bwMode="auto">
        <a:xfrm>
          <a:off x="8382000"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11</xdr:row>
      <xdr:rowOff>314325</xdr:rowOff>
    </xdr:from>
    <xdr:to>
      <xdr:col>15</xdr:col>
      <xdr:colOff>0</xdr:colOff>
      <xdr:row>11</xdr:row>
      <xdr:rowOff>314325</xdr:rowOff>
    </xdr:to>
    <xdr:cxnSp macro="">
      <xdr:nvCxnSpPr>
        <xdr:cNvPr id="89" name="Gerade Verbindung 98">
          <a:extLst>
            <a:ext uri="{FF2B5EF4-FFF2-40B4-BE49-F238E27FC236}">
              <a16:creationId xmlns:a16="http://schemas.microsoft.com/office/drawing/2014/main" id="{00000000-0008-0000-0200-000059000000}"/>
            </a:ext>
          </a:extLst>
        </xdr:cNvPr>
        <xdr:cNvCxnSpPr>
          <a:cxnSpLocks noChangeShapeType="1"/>
        </xdr:cNvCxnSpPr>
      </xdr:nvCxnSpPr>
      <xdr:spPr bwMode="auto">
        <a:xfrm>
          <a:off x="10668000"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11</xdr:row>
      <xdr:rowOff>314325</xdr:rowOff>
    </xdr:from>
    <xdr:to>
      <xdr:col>18</xdr:col>
      <xdr:colOff>0</xdr:colOff>
      <xdr:row>11</xdr:row>
      <xdr:rowOff>314325</xdr:rowOff>
    </xdr:to>
    <xdr:cxnSp macro="">
      <xdr:nvCxnSpPr>
        <xdr:cNvPr id="90" name="Gerade Verbindung 98">
          <a:extLst>
            <a:ext uri="{FF2B5EF4-FFF2-40B4-BE49-F238E27FC236}">
              <a16:creationId xmlns:a16="http://schemas.microsoft.com/office/drawing/2014/main" id="{00000000-0008-0000-0200-00005A000000}"/>
            </a:ext>
          </a:extLst>
        </xdr:cNvPr>
        <xdr:cNvCxnSpPr>
          <a:cxnSpLocks noChangeShapeType="1"/>
        </xdr:cNvCxnSpPr>
      </xdr:nvCxnSpPr>
      <xdr:spPr bwMode="auto">
        <a:xfrm>
          <a:off x="12954000" y="19431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12</xdr:row>
      <xdr:rowOff>314325</xdr:rowOff>
    </xdr:from>
    <xdr:to>
      <xdr:col>9</xdr:col>
      <xdr:colOff>9525</xdr:colOff>
      <xdr:row>12</xdr:row>
      <xdr:rowOff>314325</xdr:rowOff>
    </xdr:to>
    <xdr:cxnSp macro="">
      <xdr:nvCxnSpPr>
        <xdr:cNvPr id="91" name="Gerade Verbindung 10">
          <a:extLst>
            <a:ext uri="{FF2B5EF4-FFF2-40B4-BE49-F238E27FC236}">
              <a16:creationId xmlns:a16="http://schemas.microsoft.com/office/drawing/2014/main" id="{00000000-0008-0000-0200-00005B000000}"/>
            </a:ext>
          </a:extLst>
        </xdr:cNvPr>
        <xdr:cNvCxnSpPr>
          <a:cxnSpLocks noChangeShapeType="1"/>
        </xdr:cNvCxnSpPr>
      </xdr:nvCxnSpPr>
      <xdr:spPr bwMode="auto">
        <a:xfrm>
          <a:off x="6105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12</xdr:row>
      <xdr:rowOff>314325</xdr:rowOff>
    </xdr:from>
    <xdr:to>
      <xdr:col>12</xdr:col>
      <xdr:colOff>9525</xdr:colOff>
      <xdr:row>12</xdr:row>
      <xdr:rowOff>314325</xdr:rowOff>
    </xdr:to>
    <xdr:cxnSp macro="">
      <xdr:nvCxnSpPr>
        <xdr:cNvPr id="92" name="Gerade Verbindung 11">
          <a:extLst>
            <a:ext uri="{FF2B5EF4-FFF2-40B4-BE49-F238E27FC236}">
              <a16:creationId xmlns:a16="http://schemas.microsoft.com/office/drawing/2014/main" id="{00000000-0008-0000-0200-00005C000000}"/>
            </a:ext>
          </a:extLst>
        </xdr:cNvPr>
        <xdr:cNvCxnSpPr>
          <a:cxnSpLocks noChangeShapeType="1"/>
        </xdr:cNvCxnSpPr>
      </xdr:nvCxnSpPr>
      <xdr:spPr bwMode="auto">
        <a:xfrm>
          <a:off x="8391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12</xdr:row>
      <xdr:rowOff>314325</xdr:rowOff>
    </xdr:from>
    <xdr:to>
      <xdr:col>15</xdr:col>
      <xdr:colOff>9525</xdr:colOff>
      <xdr:row>12</xdr:row>
      <xdr:rowOff>314325</xdr:rowOff>
    </xdr:to>
    <xdr:cxnSp macro="">
      <xdr:nvCxnSpPr>
        <xdr:cNvPr id="93" name="Gerade Verbindung 12">
          <a:extLst>
            <a:ext uri="{FF2B5EF4-FFF2-40B4-BE49-F238E27FC236}">
              <a16:creationId xmlns:a16="http://schemas.microsoft.com/office/drawing/2014/main" id="{00000000-0008-0000-0200-00005D000000}"/>
            </a:ext>
          </a:extLst>
        </xdr:cNvPr>
        <xdr:cNvCxnSpPr>
          <a:cxnSpLocks noChangeShapeType="1"/>
        </xdr:cNvCxnSpPr>
      </xdr:nvCxnSpPr>
      <xdr:spPr bwMode="auto">
        <a:xfrm>
          <a:off x="10677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12</xdr:row>
      <xdr:rowOff>314325</xdr:rowOff>
    </xdr:from>
    <xdr:to>
      <xdr:col>18</xdr:col>
      <xdr:colOff>9525</xdr:colOff>
      <xdr:row>12</xdr:row>
      <xdr:rowOff>314325</xdr:rowOff>
    </xdr:to>
    <xdr:cxnSp macro="">
      <xdr:nvCxnSpPr>
        <xdr:cNvPr id="94" name="Gerade Verbindung 13">
          <a:extLst>
            <a:ext uri="{FF2B5EF4-FFF2-40B4-BE49-F238E27FC236}">
              <a16:creationId xmlns:a16="http://schemas.microsoft.com/office/drawing/2014/main" id="{00000000-0008-0000-0200-00005E000000}"/>
            </a:ext>
          </a:extLst>
        </xdr:cNvPr>
        <xdr:cNvCxnSpPr>
          <a:cxnSpLocks noChangeShapeType="1"/>
        </xdr:cNvCxnSpPr>
      </xdr:nvCxnSpPr>
      <xdr:spPr bwMode="auto">
        <a:xfrm>
          <a:off x="12963525"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xdr:row>
      <xdr:rowOff>314325</xdr:rowOff>
    </xdr:from>
    <xdr:to>
      <xdr:col>9</xdr:col>
      <xdr:colOff>0</xdr:colOff>
      <xdr:row>12</xdr:row>
      <xdr:rowOff>314325</xdr:rowOff>
    </xdr:to>
    <xdr:cxnSp macro="">
      <xdr:nvCxnSpPr>
        <xdr:cNvPr id="95" name="Gerade Verbindung 98">
          <a:extLst>
            <a:ext uri="{FF2B5EF4-FFF2-40B4-BE49-F238E27FC236}">
              <a16:creationId xmlns:a16="http://schemas.microsoft.com/office/drawing/2014/main" id="{00000000-0008-0000-0200-00005F000000}"/>
            </a:ext>
          </a:extLst>
        </xdr:cNvPr>
        <xdr:cNvCxnSpPr>
          <a:cxnSpLocks noChangeShapeType="1"/>
        </xdr:cNvCxnSpPr>
      </xdr:nvCxnSpPr>
      <xdr:spPr bwMode="auto">
        <a:xfrm>
          <a:off x="6096000"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12</xdr:row>
      <xdr:rowOff>314325</xdr:rowOff>
    </xdr:from>
    <xdr:to>
      <xdr:col>12</xdr:col>
      <xdr:colOff>0</xdr:colOff>
      <xdr:row>12</xdr:row>
      <xdr:rowOff>314325</xdr:rowOff>
    </xdr:to>
    <xdr:cxnSp macro="">
      <xdr:nvCxnSpPr>
        <xdr:cNvPr id="96" name="Gerade Verbindung 98">
          <a:extLst>
            <a:ext uri="{FF2B5EF4-FFF2-40B4-BE49-F238E27FC236}">
              <a16:creationId xmlns:a16="http://schemas.microsoft.com/office/drawing/2014/main" id="{00000000-0008-0000-0200-000060000000}"/>
            </a:ext>
          </a:extLst>
        </xdr:cNvPr>
        <xdr:cNvCxnSpPr>
          <a:cxnSpLocks noChangeShapeType="1"/>
        </xdr:cNvCxnSpPr>
      </xdr:nvCxnSpPr>
      <xdr:spPr bwMode="auto">
        <a:xfrm>
          <a:off x="8382000"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12</xdr:row>
      <xdr:rowOff>314325</xdr:rowOff>
    </xdr:from>
    <xdr:to>
      <xdr:col>15</xdr:col>
      <xdr:colOff>0</xdr:colOff>
      <xdr:row>12</xdr:row>
      <xdr:rowOff>314325</xdr:rowOff>
    </xdr:to>
    <xdr:cxnSp macro="">
      <xdr:nvCxnSpPr>
        <xdr:cNvPr id="97" name="Gerade Verbindung 98">
          <a:extLst>
            <a:ext uri="{FF2B5EF4-FFF2-40B4-BE49-F238E27FC236}">
              <a16:creationId xmlns:a16="http://schemas.microsoft.com/office/drawing/2014/main" id="{00000000-0008-0000-0200-000061000000}"/>
            </a:ext>
          </a:extLst>
        </xdr:cNvPr>
        <xdr:cNvCxnSpPr>
          <a:cxnSpLocks noChangeShapeType="1"/>
        </xdr:cNvCxnSpPr>
      </xdr:nvCxnSpPr>
      <xdr:spPr bwMode="auto">
        <a:xfrm>
          <a:off x="10668000"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12</xdr:row>
      <xdr:rowOff>314325</xdr:rowOff>
    </xdr:from>
    <xdr:to>
      <xdr:col>18</xdr:col>
      <xdr:colOff>0</xdr:colOff>
      <xdr:row>12</xdr:row>
      <xdr:rowOff>314325</xdr:rowOff>
    </xdr:to>
    <xdr:cxnSp macro="">
      <xdr:nvCxnSpPr>
        <xdr:cNvPr id="98" name="Gerade Verbindung 98">
          <a:extLst>
            <a:ext uri="{FF2B5EF4-FFF2-40B4-BE49-F238E27FC236}">
              <a16:creationId xmlns:a16="http://schemas.microsoft.com/office/drawing/2014/main" id="{00000000-0008-0000-0200-000062000000}"/>
            </a:ext>
          </a:extLst>
        </xdr:cNvPr>
        <xdr:cNvCxnSpPr>
          <a:cxnSpLocks noChangeShapeType="1"/>
        </xdr:cNvCxnSpPr>
      </xdr:nvCxnSpPr>
      <xdr:spPr bwMode="auto">
        <a:xfrm>
          <a:off x="12954000" y="21050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13</xdr:row>
      <xdr:rowOff>314325</xdr:rowOff>
    </xdr:from>
    <xdr:to>
      <xdr:col>9</xdr:col>
      <xdr:colOff>9525</xdr:colOff>
      <xdr:row>13</xdr:row>
      <xdr:rowOff>314325</xdr:rowOff>
    </xdr:to>
    <xdr:cxnSp macro="">
      <xdr:nvCxnSpPr>
        <xdr:cNvPr id="99" name="Gerade Verbindung 10">
          <a:extLst>
            <a:ext uri="{FF2B5EF4-FFF2-40B4-BE49-F238E27FC236}">
              <a16:creationId xmlns:a16="http://schemas.microsoft.com/office/drawing/2014/main" id="{00000000-0008-0000-0200-000063000000}"/>
            </a:ext>
          </a:extLst>
        </xdr:cNvPr>
        <xdr:cNvCxnSpPr>
          <a:cxnSpLocks noChangeShapeType="1"/>
        </xdr:cNvCxnSpPr>
      </xdr:nvCxnSpPr>
      <xdr:spPr bwMode="auto">
        <a:xfrm>
          <a:off x="6105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13</xdr:row>
      <xdr:rowOff>314325</xdr:rowOff>
    </xdr:from>
    <xdr:to>
      <xdr:col>12</xdr:col>
      <xdr:colOff>9525</xdr:colOff>
      <xdr:row>13</xdr:row>
      <xdr:rowOff>314325</xdr:rowOff>
    </xdr:to>
    <xdr:cxnSp macro="">
      <xdr:nvCxnSpPr>
        <xdr:cNvPr id="100" name="Gerade Verbindung 11">
          <a:extLst>
            <a:ext uri="{FF2B5EF4-FFF2-40B4-BE49-F238E27FC236}">
              <a16:creationId xmlns:a16="http://schemas.microsoft.com/office/drawing/2014/main" id="{00000000-0008-0000-0200-000064000000}"/>
            </a:ext>
          </a:extLst>
        </xdr:cNvPr>
        <xdr:cNvCxnSpPr>
          <a:cxnSpLocks noChangeShapeType="1"/>
        </xdr:cNvCxnSpPr>
      </xdr:nvCxnSpPr>
      <xdr:spPr bwMode="auto">
        <a:xfrm>
          <a:off x="8391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314325</xdr:rowOff>
    </xdr:from>
    <xdr:to>
      <xdr:col>15</xdr:col>
      <xdr:colOff>9525</xdr:colOff>
      <xdr:row>13</xdr:row>
      <xdr:rowOff>314325</xdr:rowOff>
    </xdr:to>
    <xdr:cxnSp macro="">
      <xdr:nvCxnSpPr>
        <xdr:cNvPr id="101" name="Gerade Verbindung 12">
          <a:extLst>
            <a:ext uri="{FF2B5EF4-FFF2-40B4-BE49-F238E27FC236}">
              <a16:creationId xmlns:a16="http://schemas.microsoft.com/office/drawing/2014/main" id="{00000000-0008-0000-0200-000065000000}"/>
            </a:ext>
          </a:extLst>
        </xdr:cNvPr>
        <xdr:cNvCxnSpPr>
          <a:cxnSpLocks noChangeShapeType="1"/>
        </xdr:cNvCxnSpPr>
      </xdr:nvCxnSpPr>
      <xdr:spPr bwMode="auto">
        <a:xfrm>
          <a:off x="10677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13</xdr:row>
      <xdr:rowOff>314325</xdr:rowOff>
    </xdr:from>
    <xdr:to>
      <xdr:col>18</xdr:col>
      <xdr:colOff>9525</xdr:colOff>
      <xdr:row>13</xdr:row>
      <xdr:rowOff>314325</xdr:rowOff>
    </xdr:to>
    <xdr:cxnSp macro="">
      <xdr:nvCxnSpPr>
        <xdr:cNvPr id="102" name="Gerade Verbindung 13">
          <a:extLst>
            <a:ext uri="{FF2B5EF4-FFF2-40B4-BE49-F238E27FC236}">
              <a16:creationId xmlns:a16="http://schemas.microsoft.com/office/drawing/2014/main" id="{00000000-0008-0000-0200-000066000000}"/>
            </a:ext>
          </a:extLst>
        </xdr:cNvPr>
        <xdr:cNvCxnSpPr>
          <a:cxnSpLocks noChangeShapeType="1"/>
        </xdr:cNvCxnSpPr>
      </xdr:nvCxnSpPr>
      <xdr:spPr bwMode="auto">
        <a:xfrm>
          <a:off x="12963525"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13</xdr:row>
      <xdr:rowOff>314325</xdr:rowOff>
    </xdr:from>
    <xdr:to>
      <xdr:col>6</xdr:col>
      <xdr:colOff>0</xdr:colOff>
      <xdr:row>13</xdr:row>
      <xdr:rowOff>314325</xdr:rowOff>
    </xdr:to>
    <xdr:cxnSp macro="">
      <xdr:nvCxnSpPr>
        <xdr:cNvPr id="103" name="Gerade Verbindung 98">
          <a:extLst>
            <a:ext uri="{FF2B5EF4-FFF2-40B4-BE49-F238E27FC236}">
              <a16:creationId xmlns:a16="http://schemas.microsoft.com/office/drawing/2014/main" id="{00000000-0008-0000-0200-000067000000}"/>
            </a:ext>
          </a:extLst>
        </xdr:cNvPr>
        <xdr:cNvCxnSpPr>
          <a:cxnSpLocks noChangeShapeType="1"/>
        </xdr:cNvCxnSpPr>
      </xdr:nvCxnSpPr>
      <xdr:spPr bwMode="auto">
        <a:xfrm>
          <a:off x="3810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13</xdr:row>
      <xdr:rowOff>314325</xdr:rowOff>
    </xdr:from>
    <xdr:to>
      <xdr:col>9</xdr:col>
      <xdr:colOff>0</xdr:colOff>
      <xdr:row>13</xdr:row>
      <xdr:rowOff>314325</xdr:rowOff>
    </xdr:to>
    <xdr:cxnSp macro="">
      <xdr:nvCxnSpPr>
        <xdr:cNvPr id="104" name="Gerade Verbindung 98">
          <a:extLst>
            <a:ext uri="{FF2B5EF4-FFF2-40B4-BE49-F238E27FC236}">
              <a16:creationId xmlns:a16="http://schemas.microsoft.com/office/drawing/2014/main" id="{00000000-0008-0000-0200-000068000000}"/>
            </a:ext>
          </a:extLst>
        </xdr:cNvPr>
        <xdr:cNvCxnSpPr>
          <a:cxnSpLocks noChangeShapeType="1"/>
        </xdr:cNvCxnSpPr>
      </xdr:nvCxnSpPr>
      <xdr:spPr bwMode="auto">
        <a:xfrm>
          <a:off x="6096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13</xdr:row>
      <xdr:rowOff>314325</xdr:rowOff>
    </xdr:from>
    <xdr:to>
      <xdr:col>12</xdr:col>
      <xdr:colOff>0</xdr:colOff>
      <xdr:row>13</xdr:row>
      <xdr:rowOff>314325</xdr:rowOff>
    </xdr:to>
    <xdr:cxnSp macro="">
      <xdr:nvCxnSpPr>
        <xdr:cNvPr id="105" name="Gerade Verbindung 98">
          <a:extLst>
            <a:ext uri="{FF2B5EF4-FFF2-40B4-BE49-F238E27FC236}">
              <a16:creationId xmlns:a16="http://schemas.microsoft.com/office/drawing/2014/main" id="{00000000-0008-0000-0200-000069000000}"/>
            </a:ext>
          </a:extLst>
        </xdr:cNvPr>
        <xdr:cNvCxnSpPr>
          <a:cxnSpLocks noChangeShapeType="1"/>
        </xdr:cNvCxnSpPr>
      </xdr:nvCxnSpPr>
      <xdr:spPr bwMode="auto">
        <a:xfrm>
          <a:off x="8382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13</xdr:row>
      <xdr:rowOff>314325</xdr:rowOff>
    </xdr:from>
    <xdr:to>
      <xdr:col>15</xdr:col>
      <xdr:colOff>0</xdr:colOff>
      <xdr:row>13</xdr:row>
      <xdr:rowOff>314325</xdr:rowOff>
    </xdr:to>
    <xdr:cxnSp macro="">
      <xdr:nvCxnSpPr>
        <xdr:cNvPr id="106" name="Gerade Verbindung 98">
          <a:extLst>
            <a:ext uri="{FF2B5EF4-FFF2-40B4-BE49-F238E27FC236}">
              <a16:creationId xmlns:a16="http://schemas.microsoft.com/office/drawing/2014/main" id="{00000000-0008-0000-0200-00006A000000}"/>
            </a:ext>
          </a:extLst>
        </xdr:cNvPr>
        <xdr:cNvCxnSpPr>
          <a:cxnSpLocks noChangeShapeType="1"/>
        </xdr:cNvCxnSpPr>
      </xdr:nvCxnSpPr>
      <xdr:spPr bwMode="auto">
        <a:xfrm>
          <a:off x="10668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13</xdr:row>
      <xdr:rowOff>314325</xdr:rowOff>
    </xdr:from>
    <xdr:to>
      <xdr:col>18</xdr:col>
      <xdr:colOff>0</xdr:colOff>
      <xdr:row>13</xdr:row>
      <xdr:rowOff>314325</xdr:rowOff>
    </xdr:to>
    <xdr:cxnSp macro="">
      <xdr:nvCxnSpPr>
        <xdr:cNvPr id="107" name="Gerade Verbindung 98">
          <a:extLst>
            <a:ext uri="{FF2B5EF4-FFF2-40B4-BE49-F238E27FC236}">
              <a16:creationId xmlns:a16="http://schemas.microsoft.com/office/drawing/2014/main" id="{00000000-0008-0000-0200-00006B000000}"/>
            </a:ext>
          </a:extLst>
        </xdr:cNvPr>
        <xdr:cNvCxnSpPr>
          <a:cxnSpLocks noChangeShapeType="1"/>
        </xdr:cNvCxnSpPr>
      </xdr:nvCxnSpPr>
      <xdr:spPr bwMode="auto">
        <a:xfrm>
          <a:off x="12954000" y="22669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14</xdr:row>
      <xdr:rowOff>314325</xdr:rowOff>
    </xdr:from>
    <xdr:to>
      <xdr:col>9</xdr:col>
      <xdr:colOff>9525</xdr:colOff>
      <xdr:row>14</xdr:row>
      <xdr:rowOff>314325</xdr:rowOff>
    </xdr:to>
    <xdr:cxnSp macro="">
      <xdr:nvCxnSpPr>
        <xdr:cNvPr id="108" name="Gerade Verbindung 10">
          <a:extLst>
            <a:ext uri="{FF2B5EF4-FFF2-40B4-BE49-F238E27FC236}">
              <a16:creationId xmlns:a16="http://schemas.microsoft.com/office/drawing/2014/main" id="{00000000-0008-0000-0200-00006C000000}"/>
            </a:ext>
          </a:extLst>
        </xdr:cNvPr>
        <xdr:cNvCxnSpPr>
          <a:cxnSpLocks noChangeShapeType="1"/>
        </xdr:cNvCxnSpPr>
      </xdr:nvCxnSpPr>
      <xdr:spPr bwMode="auto">
        <a:xfrm>
          <a:off x="6105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14</xdr:row>
      <xdr:rowOff>314325</xdr:rowOff>
    </xdr:from>
    <xdr:to>
      <xdr:col>12</xdr:col>
      <xdr:colOff>9525</xdr:colOff>
      <xdr:row>14</xdr:row>
      <xdr:rowOff>314325</xdr:rowOff>
    </xdr:to>
    <xdr:cxnSp macro="">
      <xdr:nvCxnSpPr>
        <xdr:cNvPr id="109" name="Gerade Verbindung 11">
          <a:extLst>
            <a:ext uri="{FF2B5EF4-FFF2-40B4-BE49-F238E27FC236}">
              <a16:creationId xmlns:a16="http://schemas.microsoft.com/office/drawing/2014/main" id="{00000000-0008-0000-0200-00006D000000}"/>
            </a:ext>
          </a:extLst>
        </xdr:cNvPr>
        <xdr:cNvCxnSpPr>
          <a:cxnSpLocks noChangeShapeType="1"/>
        </xdr:cNvCxnSpPr>
      </xdr:nvCxnSpPr>
      <xdr:spPr bwMode="auto">
        <a:xfrm>
          <a:off x="8391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14</xdr:row>
      <xdr:rowOff>314325</xdr:rowOff>
    </xdr:from>
    <xdr:to>
      <xdr:col>15</xdr:col>
      <xdr:colOff>9525</xdr:colOff>
      <xdr:row>14</xdr:row>
      <xdr:rowOff>314325</xdr:rowOff>
    </xdr:to>
    <xdr:cxnSp macro="">
      <xdr:nvCxnSpPr>
        <xdr:cNvPr id="110" name="Gerade Verbindung 12">
          <a:extLst>
            <a:ext uri="{FF2B5EF4-FFF2-40B4-BE49-F238E27FC236}">
              <a16:creationId xmlns:a16="http://schemas.microsoft.com/office/drawing/2014/main" id="{00000000-0008-0000-0200-00006E000000}"/>
            </a:ext>
          </a:extLst>
        </xdr:cNvPr>
        <xdr:cNvCxnSpPr>
          <a:cxnSpLocks noChangeShapeType="1"/>
        </xdr:cNvCxnSpPr>
      </xdr:nvCxnSpPr>
      <xdr:spPr bwMode="auto">
        <a:xfrm>
          <a:off x="10677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14</xdr:row>
      <xdr:rowOff>314325</xdr:rowOff>
    </xdr:from>
    <xdr:to>
      <xdr:col>18</xdr:col>
      <xdr:colOff>9525</xdr:colOff>
      <xdr:row>14</xdr:row>
      <xdr:rowOff>314325</xdr:rowOff>
    </xdr:to>
    <xdr:cxnSp macro="">
      <xdr:nvCxnSpPr>
        <xdr:cNvPr id="111" name="Gerade Verbindung 13">
          <a:extLst>
            <a:ext uri="{FF2B5EF4-FFF2-40B4-BE49-F238E27FC236}">
              <a16:creationId xmlns:a16="http://schemas.microsoft.com/office/drawing/2014/main" id="{00000000-0008-0000-0200-00006F000000}"/>
            </a:ext>
          </a:extLst>
        </xdr:cNvPr>
        <xdr:cNvCxnSpPr>
          <a:cxnSpLocks noChangeShapeType="1"/>
        </xdr:cNvCxnSpPr>
      </xdr:nvCxnSpPr>
      <xdr:spPr bwMode="auto">
        <a:xfrm>
          <a:off x="12963525"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14</xdr:row>
      <xdr:rowOff>314325</xdr:rowOff>
    </xdr:from>
    <xdr:to>
      <xdr:col>6</xdr:col>
      <xdr:colOff>0</xdr:colOff>
      <xdr:row>14</xdr:row>
      <xdr:rowOff>314325</xdr:rowOff>
    </xdr:to>
    <xdr:cxnSp macro="">
      <xdr:nvCxnSpPr>
        <xdr:cNvPr id="112" name="Gerade Verbindung 98">
          <a:extLst>
            <a:ext uri="{FF2B5EF4-FFF2-40B4-BE49-F238E27FC236}">
              <a16:creationId xmlns:a16="http://schemas.microsoft.com/office/drawing/2014/main" id="{00000000-0008-0000-0200-000070000000}"/>
            </a:ext>
          </a:extLst>
        </xdr:cNvPr>
        <xdr:cNvCxnSpPr>
          <a:cxnSpLocks noChangeShapeType="1"/>
        </xdr:cNvCxnSpPr>
      </xdr:nvCxnSpPr>
      <xdr:spPr bwMode="auto">
        <a:xfrm>
          <a:off x="3810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14</xdr:row>
      <xdr:rowOff>314325</xdr:rowOff>
    </xdr:from>
    <xdr:to>
      <xdr:col>9</xdr:col>
      <xdr:colOff>0</xdr:colOff>
      <xdr:row>14</xdr:row>
      <xdr:rowOff>314325</xdr:rowOff>
    </xdr:to>
    <xdr:cxnSp macro="">
      <xdr:nvCxnSpPr>
        <xdr:cNvPr id="113" name="Gerade Verbindung 98">
          <a:extLst>
            <a:ext uri="{FF2B5EF4-FFF2-40B4-BE49-F238E27FC236}">
              <a16:creationId xmlns:a16="http://schemas.microsoft.com/office/drawing/2014/main" id="{00000000-0008-0000-0200-000071000000}"/>
            </a:ext>
          </a:extLst>
        </xdr:cNvPr>
        <xdr:cNvCxnSpPr>
          <a:cxnSpLocks noChangeShapeType="1"/>
        </xdr:cNvCxnSpPr>
      </xdr:nvCxnSpPr>
      <xdr:spPr bwMode="auto">
        <a:xfrm>
          <a:off x="6096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14</xdr:row>
      <xdr:rowOff>314325</xdr:rowOff>
    </xdr:from>
    <xdr:to>
      <xdr:col>12</xdr:col>
      <xdr:colOff>0</xdr:colOff>
      <xdr:row>14</xdr:row>
      <xdr:rowOff>314325</xdr:rowOff>
    </xdr:to>
    <xdr:cxnSp macro="">
      <xdr:nvCxnSpPr>
        <xdr:cNvPr id="114" name="Gerade Verbindung 98">
          <a:extLst>
            <a:ext uri="{FF2B5EF4-FFF2-40B4-BE49-F238E27FC236}">
              <a16:creationId xmlns:a16="http://schemas.microsoft.com/office/drawing/2014/main" id="{00000000-0008-0000-0200-000072000000}"/>
            </a:ext>
          </a:extLst>
        </xdr:cNvPr>
        <xdr:cNvCxnSpPr>
          <a:cxnSpLocks noChangeShapeType="1"/>
        </xdr:cNvCxnSpPr>
      </xdr:nvCxnSpPr>
      <xdr:spPr bwMode="auto">
        <a:xfrm>
          <a:off x="8382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14</xdr:row>
      <xdr:rowOff>314325</xdr:rowOff>
    </xdr:from>
    <xdr:to>
      <xdr:col>15</xdr:col>
      <xdr:colOff>0</xdr:colOff>
      <xdr:row>14</xdr:row>
      <xdr:rowOff>314325</xdr:rowOff>
    </xdr:to>
    <xdr:cxnSp macro="">
      <xdr:nvCxnSpPr>
        <xdr:cNvPr id="115" name="Gerade Verbindung 98">
          <a:extLst>
            <a:ext uri="{FF2B5EF4-FFF2-40B4-BE49-F238E27FC236}">
              <a16:creationId xmlns:a16="http://schemas.microsoft.com/office/drawing/2014/main" id="{00000000-0008-0000-0200-000073000000}"/>
            </a:ext>
          </a:extLst>
        </xdr:cNvPr>
        <xdr:cNvCxnSpPr>
          <a:cxnSpLocks noChangeShapeType="1"/>
        </xdr:cNvCxnSpPr>
      </xdr:nvCxnSpPr>
      <xdr:spPr bwMode="auto">
        <a:xfrm>
          <a:off x="10668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14</xdr:row>
      <xdr:rowOff>314325</xdr:rowOff>
    </xdr:from>
    <xdr:to>
      <xdr:col>18</xdr:col>
      <xdr:colOff>0</xdr:colOff>
      <xdr:row>14</xdr:row>
      <xdr:rowOff>314325</xdr:rowOff>
    </xdr:to>
    <xdr:cxnSp macro="">
      <xdr:nvCxnSpPr>
        <xdr:cNvPr id="116" name="Gerade Verbindung 98">
          <a:extLst>
            <a:ext uri="{FF2B5EF4-FFF2-40B4-BE49-F238E27FC236}">
              <a16:creationId xmlns:a16="http://schemas.microsoft.com/office/drawing/2014/main" id="{00000000-0008-0000-0200-000074000000}"/>
            </a:ext>
          </a:extLst>
        </xdr:cNvPr>
        <xdr:cNvCxnSpPr>
          <a:cxnSpLocks noChangeShapeType="1"/>
        </xdr:cNvCxnSpPr>
      </xdr:nvCxnSpPr>
      <xdr:spPr bwMode="auto">
        <a:xfrm>
          <a:off x="12954000" y="24288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15</xdr:row>
      <xdr:rowOff>314325</xdr:rowOff>
    </xdr:from>
    <xdr:to>
      <xdr:col>9</xdr:col>
      <xdr:colOff>9525</xdr:colOff>
      <xdr:row>15</xdr:row>
      <xdr:rowOff>314325</xdr:rowOff>
    </xdr:to>
    <xdr:cxnSp macro="">
      <xdr:nvCxnSpPr>
        <xdr:cNvPr id="117" name="Gerade Verbindung 10">
          <a:extLst>
            <a:ext uri="{FF2B5EF4-FFF2-40B4-BE49-F238E27FC236}">
              <a16:creationId xmlns:a16="http://schemas.microsoft.com/office/drawing/2014/main" id="{00000000-0008-0000-0200-000075000000}"/>
            </a:ext>
          </a:extLst>
        </xdr:cNvPr>
        <xdr:cNvCxnSpPr>
          <a:cxnSpLocks noChangeShapeType="1"/>
        </xdr:cNvCxnSpPr>
      </xdr:nvCxnSpPr>
      <xdr:spPr bwMode="auto">
        <a:xfrm>
          <a:off x="6105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15</xdr:row>
      <xdr:rowOff>314325</xdr:rowOff>
    </xdr:from>
    <xdr:to>
      <xdr:col>12</xdr:col>
      <xdr:colOff>9525</xdr:colOff>
      <xdr:row>15</xdr:row>
      <xdr:rowOff>314325</xdr:rowOff>
    </xdr:to>
    <xdr:cxnSp macro="">
      <xdr:nvCxnSpPr>
        <xdr:cNvPr id="118" name="Gerade Verbindung 11">
          <a:extLst>
            <a:ext uri="{FF2B5EF4-FFF2-40B4-BE49-F238E27FC236}">
              <a16:creationId xmlns:a16="http://schemas.microsoft.com/office/drawing/2014/main" id="{00000000-0008-0000-0200-000076000000}"/>
            </a:ext>
          </a:extLst>
        </xdr:cNvPr>
        <xdr:cNvCxnSpPr>
          <a:cxnSpLocks noChangeShapeType="1"/>
        </xdr:cNvCxnSpPr>
      </xdr:nvCxnSpPr>
      <xdr:spPr bwMode="auto">
        <a:xfrm>
          <a:off x="8391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15</xdr:row>
      <xdr:rowOff>314325</xdr:rowOff>
    </xdr:from>
    <xdr:to>
      <xdr:col>15</xdr:col>
      <xdr:colOff>9525</xdr:colOff>
      <xdr:row>15</xdr:row>
      <xdr:rowOff>314325</xdr:rowOff>
    </xdr:to>
    <xdr:cxnSp macro="">
      <xdr:nvCxnSpPr>
        <xdr:cNvPr id="119" name="Gerade Verbindung 12">
          <a:extLst>
            <a:ext uri="{FF2B5EF4-FFF2-40B4-BE49-F238E27FC236}">
              <a16:creationId xmlns:a16="http://schemas.microsoft.com/office/drawing/2014/main" id="{00000000-0008-0000-0200-000077000000}"/>
            </a:ext>
          </a:extLst>
        </xdr:cNvPr>
        <xdr:cNvCxnSpPr>
          <a:cxnSpLocks noChangeShapeType="1"/>
        </xdr:cNvCxnSpPr>
      </xdr:nvCxnSpPr>
      <xdr:spPr bwMode="auto">
        <a:xfrm>
          <a:off x="10677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15</xdr:row>
      <xdr:rowOff>314325</xdr:rowOff>
    </xdr:from>
    <xdr:to>
      <xdr:col>18</xdr:col>
      <xdr:colOff>9525</xdr:colOff>
      <xdr:row>15</xdr:row>
      <xdr:rowOff>314325</xdr:rowOff>
    </xdr:to>
    <xdr:cxnSp macro="">
      <xdr:nvCxnSpPr>
        <xdr:cNvPr id="120" name="Gerade Verbindung 13">
          <a:extLst>
            <a:ext uri="{FF2B5EF4-FFF2-40B4-BE49-F238E27FC236}">
              <a16:creationId xmlns:a16="http://schemas.microsoft.com/office/drawing/2014/main" id="{00000000-0008-0000-0200-000078000000}"/>
            </a:ext>
          </a:extLst>
        </xdr:cNvPr>
        <xdr:cNvCxnSpPr>
          <a:cxnSpLocks noChangeShapeType="1"/>
        </xdr:cNvCxnSpPr>
      </xdr:nvCxnSpPr>
      <xdr:spPr bwMode="auto">
        <a:xfrm>
          <a:off x="12963525"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xdr:row>
      <xdr:rowOff>314325</xdr:rowOff>
    </xdr:from>
    <xdr:to>
      <xdr:col>6</xdr:col>
      <xdr:colOff>0</xdr:colOff>
      <xdr:row>15</xdr:row>
      <xdr:rowOff>314325</xdr:rowOff>
    </xdr:to>
    <xdr:cxnSp macro="">
      <xdr:nvCxnSpPr>
        <xdr:cNvPr id="121" name="Gerade Verbindung 98">
          <a:extLst>
            <a:ext uri="{FF2B5EF4-FFF2-40B4-BE49-F238E27FC236}">
              <a16:creationId xmlns:a16="http://schemas.microsoft.com/office/drawing/2014/main" id="{00000000-0008-0000-0200-000079000000}"/>
            </a:ext>
          </a:extLst>
        </xdr:cNvPr>
        <xdr:cNvCxnSpPr>
          <a:cxnSpLocks noChangeShapeType="1"/>
        </xdr:cNvCxnSpPr>
      </xdr:nvCxnSpPr>
      <xdr:spPr bwMode="auto">
        <a:xfrm>
          <a:off x="3810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15</xdr:row>
      <xdr:rowOff>314325</xdr:rowOff>
    </xdr:from>
    <xdr:to>
      <xdr:col>9</xdr:col>
      <xdr:colOff>0</xdr:colOff>
      <xdr:row>15</xdr:row>
      <xdr:rowOff>314325</xdr:rowOff>
    </xdr:to>
    <xdr:cxnSp macro="">
      <xdr:nvCxnSpPr>
        <xdr:cNvPr id="122" name="Gerade Verbindung 98">
          <a:extLst>
            <a:ext uri="{FF2B5EF4-FFF2-40B4-BE49-F238E27FC236}">
              <a16:creationId xmlns:a16="http://schemas.microsoft.com/office/drawing/2014/main" id="{00000000-0008-0000-0200-00007A000000}"/>
            </a:ext>
          </a:extLst>
        </xdr:cNvPr>
        <xdr:cNvCxnSpPr>
          <a:cxnSpLocks noChangeShapeType="1"/>
        </xdr:cNvCxnSpPr>
      </xdr:nvCxnSpPr>
      <xdr:spPr bwMode="auto">
        <a:xfrm>
          <a:off x="6096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15</xdr:row>
      <xdr:rowOff>314325</xdr:rowOff>
    </xdr:from>
    <xdr:to>
      <xdr:col>12</xdr:col>
      <xdr:colOff>0</xdr:colOff>
      <xdr:row>15</xdr:row>
      <xdr:rowOff>314325</xdr:rowOff>
    </xdr:to>
    <xdr:cxnSp macro="">
      <xdr:nvCxnSpPr>
        <xdr:cNvPr id="123" name="Gerade Verbindung 98">
          <a:extLst>
            <a:ext uri="{FF2B5EF4-FFF2-40B4-BE49-F238E27FC236}">
              <a16:creationId xmlns:a16="http://schemas.microsoft.com/office/drawing/2014/main" id="{00000000-0008-0000-0200-00007B000000}"/>
            </a:ext>
          </a:extLst>
        </xdr:cNvPr>
        <xdr:cNvCxnSpPr>
          <a:cxnSpLocks noChangeShapeType="1"/>
        </xdr:cNvCxnSpPr>
      </xdr:nvCxnSpPr>
      <xdr:spPr bwMode="auto">
        <a:xfrm>
          <a:off x="8382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15</xdr:row>
      <xdr:rowOff>314325</xdr:rowOff>
    </xdr:from>
    <xdr:to>
      <xdr:col>15</xdr:col>
      <xdr:colOff>0</xdr:colOff>
      <xdr:row>15</xdr:row>
      <xdr:rowOff>314325</xdr:rowOff>
    </xdr:to>
    <xdr:cxnSp macro="">
      <xdr:nvCxnSpPr>
        <xdr:cNvPr id="124" name="Gerade Verbindung 98">
          <a:extLst>
            <a:ext uri="{FF2B5EF4-FFF2-40B4-BE49-F238E27FC236}">
              <a16:creationId xmlns:a16="http://schemas.microsoft.com/office/drawing/2014/main" id="{00000000-0008-0000-0200-00007C000000}"/>
            </a:ext>
          </a:extLst>
        </xdr:cNvPr>
        <xdr:cNvCxnSpPr>
          <a:cxnSpLocks noChangeShapeType="1"/>
        </xdr:cNvCxnSpPr>
      </xdr:nvCxnSpPr>
      <xdr:spPr bwMode="auto">
        <a:xfrm>
          <a:off x="10668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15</xdr:row>
      <xdr:rowOff>314325</xdr:rowOff>
    </xdr:from>
    <xdr:to>
      <xdr:col>18</xdr:col>
      <xdr:colOff>0</xdr:colOff>
      <xdr:row>15</xdr:row>
      <xdr:rowOff>314325</xdr:rowOff>
    </xdr:to>
    <xdr:cxnSp macro="">
      <xdr:nvCxnSpPr>
        <xdr:cNvPr id="125" name="Gerade Verbindung 98">
          <a:extLst>
            <a:ext uri="{FF2B5EF4-FFF2-40B4-BE49-F238E27FC236}">
              <a16:creationId xmlns:a16="http://schemas.microsoft.com/office/drawing/2014/main" id="{00000000-0008-0000-0200-00007D000000}"/>
            </a:ext>
          </a:extLst>
        </xdr:cNvPr>
        <xdr:cNvCxnSpPr>
          <a:cxnSpLocks noChangeShapeType="1"/>
        </xdr:cNvCxnSpPr>
      </xdr:nvCxnSpPr>
      <xdr:spPr bwMode="auto">
        <a:xfrm>
          <a:off x="12954000" y="25908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16</xdr:row>
      <xdr:rowOff>314325</xdr:rowOff>
    </xdr:from>
    <xdr:to>
      <xdr:col>9</xdr:col>
      <xdr:colOff>9525</xdr:colOff>
      <xdr:row>16</xdr:row>
      <xdr:rowOff>314325</xdr:rowOff>
    </xdr:to>
    <xdr:cxnSp macro="">
      <xdr:nvCxnSpPr>
        <xdr:cNvPr id="126" name="Gerade Verbindung 10">
          <a:extLst>
            <a:ext uri="{FF2B5EF4-FFF2-40B4-BE49-F238E27FC236}">
              <a16:creationId xmlns:a16="http://schemas.microsoft.com/office/drawing/2014/main" id="{00000000-0008-0000-0200-00007E000000}"/>
            </a:ext>
          </a:extLst>
        </xdr:cNvPr>
        <xdr:cNvCxnSpPr>
          <a:cxnSpLocks noChangeShapeType="1"/>
        </xdr:cNvCxnSpPr>
      </xdr:nvCxnSpPr>
      <xdr:spPr bwMode="auto">
        <a:xfrm>
          <a:off x="6105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16</xdr:row>
      <xdr:rowOff>314325</xdr:rowOff>
    </xdr:from>
    <xdr:to>
      <xdr:col>12</xdr:col>
      <xdr:colOff>9525</xdr:colOff>
      <xdr:row>16</xdr:row>
      <xdr:rowOff>314325</xdr:rowOff>
    </xdr:to>
    <xdr:cxnSp macro="">
      <xdr:nvCxnSpPr>
        <xdr:cNvPr id="127" name="Gerade Verbindung 11">
          <a:extLst>
            <a:ext uri="{FF2B5EF4-FFF2-40B4-BE49-F238E27FC236}">
              <a16:creationId xmlns:a16="http://schemas.microsoft.com/office/drawing/2014/main" id="{00000000-0008-0000-0200-00007F000000}"/>
            </a:ext>
          </a:extLst>
        </xdr:cNvPr>
        <xdr:cNvCxnSpPr>
          <a:cxnSpLocks noChangeShapeType="1"/>
        </xdr:cNvCxnSpPr>
      </xdr:nvCxnSpPr>
      <xdr:spPr bwMode="auto">
        <a:xfrm>
          <a:off x="8391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16</xdr:row>
      <xdr:rowOff>314325</xdr:rowOff>
    </xdr:from>
    <xdr:to>
      <xdr:col>15</xdr:col>
      <xdr:colOff>9525</xdr:colOff>
      <xdr:row>16</xdr:row>
      <xdr:rowOff>314325</xdr:rowOff>
    </xdr:to>
    <xdr:cxnSp macro="">
      <xdr:nvCxnSpPr>
        <xdr:cNvPr id="128" name="Gerade Verbindung 12">
          <a:extLst>
            <a:ext uri="{FF2B5EF4-FFF2-40B4-BE49-F238E27FC236}">
              <a16:creationId xmlns:a16="http://schemas.microsoft.com/office/drawing/2014/main" id="{00000000-0008-0000-0200-000080000000}"/>
            </a:ext>
          </a:extLst>
        </xdr:cNvPr>
        <xdr:cNvCxnSpPr>
          <a:cxnSpLocks noChangeShapeType="1"/>
        </xdr:cNvCxnSpPr>
      </xdr:nvCxnSpPr>
      <xdr:spPr bwMode="auto">
        <a:xfrm>
          <a:off x="10677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16</xdr:row>
      <xdr:rowOff>314325</xdr:rowOff>
    </xdr:from>
    <xdr:to>
      <xdr:col>18</xdr:col>
      <xdr:colOff>9525</xdr:colOff>
      <xdr:row>16</xdr:row>
      <xdr:rowOff>314325</xdr:rowOff>
    </xdr:to>
    <xdr:cxnSp macro="">
      <xdr:nvCxnSpPr>
        <xdr:cNvPr id="129" name="Gerade Verbindung 13">
          <a:extLst>
            <a:ext uri="{FF2B5EF4-FFF2-40B4-BE49-F238E27FC236}">
              <a16:creationId xmlns:a16="http://schemas.microsoft.com/office/drawing/2014/main" id="{00000000-0008-0000-0200-000081000000}"/>
            </a:ext>
          </a:extLst>
        </xdr:cNvPr>
        <xdr:cNvCxnSpPr>
          <a:cxnSpLocks noChangeShapeType="1"/>
        </xdr:cNvCxnSpPr>
      </xdr:nvCxnSpPr>
      <xdr:spPr bwMode="auto">
        <a:xfrm>
          <a:off x="12963525"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16</xdr:row>
      <xdr:rowOff>314325</xdr:rowOff>
    </xdr:from>
    <xdr:to>
      <xdr:col>6</xdr:col>
      <xdr:colOff>0</xdr:colOff>
      <xdr:row>16</xdr:row>
      <xdr:rowOff>314325</xdr:rowOff>
    </xdr:to>
    <xdr:cxnSp macro="">
      <xdr:nvCxnSpPr>
        <xdr:cNvPr id="130" name="Gerade Verbindung 98">
          <a:extLst>
            <a:ext uri="{FF2B5EF4-FFF2-40B4-BE49-F238E27FC236}">
              <a16:creationId xmlns:a16="http://schemas.microsoft.com/office/drawing/2014/main" id="{00000000-0008-0000-0200-000082000000}"/>
            </a:ext>
          </a:extLst>
        </xdr:cNvPr>
        <xdr:cNvCxnSpPr>
          <a:cxnSpLocks noChangeShapeType="1"/>
        </xdr:cNvCxnSpPr>
      </xdr:nvCxnSpPr>
      <xdr:spPr bwMode="auto">
        <a:xfrm>
          <a:off x="3810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16</xdr:row>
      <xdr:rowOff>314325</xdr:rowOff>
    </xdr:from>
    <xdr:to>
      <xdr:col>9</xdr:col>
      <xdr:colOff>0</xdr:colOff>
      <xdr:row>16</xdr:row>
      <xdr:rowOff>314325</xdr:rowOff>
    </xdr:to>
    <xdr:cxnSp macro="">
      <xdr:nvCxnSpPr>
        <xdr:cNvPr id="131" name="Gerade Verbindung 98">
          <a:extLst>
            <a:ext uri="{FF2B5EF4-FFF2-40B4-BE49-F238E27FC236}">
              <a16:creationId xmlns:a16="http://schemas.microsoft.com/office/drawing/2014/main" id="{00000000-0008-0000-0200-000083000000}"/>
            </a:ext>
          </a:extLst>
        </xdr:cNvPr>
        <xdr:cNvCxnSpPr>
          <a:cxnSpLocks noChangeShapeType="1"/>
        </xdr:cNvCxnSpPr>
      </xdr:nvCxnSpPr>
      <xdr:spPr bwMode="auto">
        <a:xfrm>
          <a:off x="6096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16</xdr:row>
      <xdr:rowOff>314325</xdr:rowOff>
    </xdr:from>
    <xdr:to>
      <xdr:col>12</xdr:col>
      <xdr:colOff>0</xdr:colOff>
      <xdr:row>16</xdr:row>
      <xdr:rowOff>314325</xdr:rowOff>
    </xdr:to>
    <xdr:cxnSp macro="">
      <xdr:nvCxnSpPr>
        <xdr:cNvPr id="132" name="Gerade Verbindung 98">
          <a:extLst>
            <a:ext uri="{FF2B5EF4-FFF2-40B4-BE49-F238E27FC236}">
              <a16:creationId xmlns:a16="http://schemas.microsoft.com/office/drawing/2014/main" id="{00000000-0008-0000-0200-000084000000}"/>
            </a:ext>
          </a:extLst>
        </xdr:cNvPr>
        <xdr:cNvCxnSpPr>
          <a:cxnSpLocks noChangeShapeType="1"/>
        </xdr:cNvCxnSpPr>
      </xdr:nvCxnSpPr>
      <xdr:spPr bwMode="auto">
        <a:xfrm>
          <a:off x="8382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16</xdr:row>
      <xdr:rowOff>314325</xdr:rowOff>
    </xdr:from>
    <xdr:to>
      <xdr:col>15</xdr:col>
      <xdr:colOff>0</xdr:colOff>
      <xdr:row>16</xdr:row>
      <xdr:rowOff>314325</xdr:rowOff>
    </xdr:to>
    <xdr:cxnSp macro="">
      <xdr:nvCxnSpPr>
        <xdr:cNvPr id="133" name="Gerade Verbindung 98">
          <a:extLst>
            <a:ext uri="{FF2B5EF4-FFF2-40B4-BE49-F238E27FC236}">
              <a16:creationId xmlns:a16="http://schemas.microsoft.com/office/drawing/2014/main" id="{00000000-0008-0000-0200-000085000000}"/>
            </a:ext>
          </a:extLst>
        </xdr:cNvPr>
        <xdr:cNvCxnSpPr>
          <a:cxnSpLocks noChangeShapeType="1"/>
        </xdr:cNvCxnSpPr>
      </xdr:nvCxnSpPr>
      <xdr:spPr bwMode="auto">
        <a:xfrm>
          <a:off x="10668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16</xdr:row>
      <xdr:rowOff>314325</xdr:rowOff>
    </xdr:from>
    <xdr:to>
      <xdr:col>18</xdr:col>
      <xdr:colOff>0</xdr:colOff>
      <xdr:row>16</xdr:row>
      <xdr:rowOff>314325</xdr:rowOff>
    </xdr:to>
    <xdr:cxnSp macro="">
      <xdr:nvCxnSpPr>
        <xdr:cNvPr id="134" name="Gerade Verbindung 98">
          <a:extLst>
            <a:ext uri="{FF2B5EF4-FFF2-40B4-BE49-F238E27FC236}">
              <a16:creationId xmlns:a16="http://schemas.microsoft.com/office/drawing/2014/main" id="{00000000-0008-0000-0200-000086000000}"/>
            </a:ext>
          </a:extLst>
        </xdr:cNvPr>
        <xdr:cNvCxnSpPr>
          <a:cxnSpLocks noChangeShapeType="1"/>
        </xdr:cNvCxnSpPr>
      </xdr:nvCxnSpPr>
      <xdr:spPr bwMode="auto">
        <a:xfrm>
          <a:off x="12954000" y="27527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17</xdr:row>
      <xdr:rowOff>314325</xdr:rowOff>
    </xdr:from>
    <xdr:to>
      <xdr:col>9</xdr:col>
      <xdr:colOff>9525</xdr:colOff>
      <xdr:row>17</xdr:row>
      <xdr:rowOff>314325</xdr:rowOff>
    </xdr:to>
    <xdr:cxnSp macro="">
      <xdr:nvCxnSpPr>
        <xdr:cNvPr id="135" name="Gerade Verbindung 10">
          <a:extLst>
            <a:ext uri="{FF2B5EF4-FFF2-40B4-BE49-F238E27FC236}">
              <a16:creationId xmlns:a16="http://schemas.microsoft.com/office/drawing/2014/main" id="{00000000-0008-0000-0200-000087000000}"/>
            </a:ext>
          </a:extLst>
        </xdr:cNvPr>
        <xdr:cNvCxnSpPr>
          <a:cxnSpLocks noChangeShapeType="1"/>
        </xdr:cNvCxnSpPr>
      </xdr:nvCxnSpPr>
      <xdr:spPr bwMode="auto">
        <a:xfrm>
          <a:off x="6105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17</xdr:row>
      <xdr:rowOff>314325</xdr:rowOff>
    </xdr:from>
    <xdr:to>
      <xdr:col>12</xdr:col>
      <xdr:colOff>9525</xdr:colOff>
      <xdr:row>17</xdr:row>
      <xdr:rowOff>314325</xdr:rowOff>
    </xdr:to>
    <xdr:cxnSp macro="">
      <xdr:nvCxnSpPr>
        <xdr:cNvPr id="136" name="Gerade Verbindung 11">
          <a:extLst>
            <a:ext uri="{FF2B5EF4-FFF2-40B4-BE49-F238E27FC236}">
              <a16:creationId xmlns:a16="http://schemas.microsoft.com/office/drawing/2014/main" id="{00000000-0008-0000-0200-000088000000}"/>
            </a:ext>
          </a:extLst>
        </xdr:cNvPr>
        <xdr:cNvCxnSpPr>
          <a:cxnSpLocks noChangeShapeType="1"/>
        </xdr:cNvCxnSpPr>
      </xdr:nvCxnSpPr>
      <xdr:spPr bwMode="auto">
        <a:xfrm>
          <a:off x="8391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17</xdr:row>
      <xdr:rowOff>314325</xdr:rowOff>
    </xdr:from>
    <xdr:to>
      <xdr:col>15</xdr:col>
      <xdr:colOff>9525</xdr:colOff>
      <xdr:row>17</xdr:row>
      <xdr:rowOff>314325</xdr:rowOff>
    </xdr:to>
    <xdr:cxnSp macro="">
      <xdr:nvCxnSpPr>
        <xdr:cNvPr id="137" name="Gerade Verbindung 12">
          <a:extLst>
            <a:ext uri="{FF2B5EF4-FFF2-40B4-BE49-F238E27FC236}">
              <a16:creationId xmlns:a16="http://schemas.microsoft.com/office/drawing/2014/main" id="{00000000-0008-0000-0200-000089000000}"/>
            </a:ext>
          </a:extLst>
        </xdr:cNvPr>
        <xdr:cNvCxnSpPr>
          <a:cxnSpLocks noChangeShapeType="1"/>
        </xdr:cNvCxnSpPr>
      </xdr:nvCxnSpPr>
      <xdr:spPr bwMode="auto">
        <a:xfrm>
          <a:off x="10677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17</xdr:row>
      <xdr:rowOff>314325</xdr:rowOff>
    </xdr:from>
    <xdr:to>
      <xdr:col>18</xdr:col>
      <xdr:colOff>9525</xdr:colOff>
      <xdr:row>17</xdr:row>
      <xdr:rowOff>314325</xdr:rowOff>
    </xdr:to>
    <xdr:cxnSp macro="">
      <xdr:nvCxnSpPr>
        <xdr:cNvPr id="138" name="Gerade Verbindung 13">
          <a:extLst>
            <a:ext uri="{FF2B5EF4-FFF2-40B4-BE49-F238E27FC236}">
              <a16:creationId xmlns:a16="http://schemas.microsoft.com/office/drawing/2014/main" id="{00000000-0008-0000-0200-00008A000000}"/>
            </a:ext>
          </a:extLst>
        </xdr:cNvPr>
        <xdr:cNvCxnSpPr>
          <a:cxnSpLocks noChangeShapeType="1"/>
        </xdr:cNvCxnSpPr>
      </xdr:nvCxnSpPr>
      <xdr:spPr bwMode="auto">
        <a:xfrm>
          <a:off x="12963525"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17</xdr:row>
      <xdr:rowOff>314325</xdr:rowOff>
    </xdr:from>
    <xdr:to>
      <xdr:col>6</xdr:col>
      <xdr:colOff>0</xdr:colOff>
      <xdr:row>17</xdr:row>
      <xdr:rowOff>314325</xdr:rowOff>
    </xdr:to>
    <xdr:cxnSp macro="">
      <xdr:nvCxnSpPr>
        <xdr:cNvPr id="139" name="Gerade Verbindung 98">
          <a:extLst>
            <a:ext uri="{FF2B5EF4-FFF2-40B4-BE49-F238E27FC236}">
              <a16:creationId xmlns:a16="http://schemas.microsoft.com/office/drawing/2014/main" id="{00000000-0008-0000-0200-00008B000000}"/>
            </a:ext>
          </a:extLst>
        </xdr:cNvPr>
        <xdr:cNvCxnSpPr>
          <a:cxnSpLocks noChangeShapeType="1"/>
        </xdr:cNvCxnSpPr>
      </xdr:nvCxnSpPr>
      <xdr:spPr bwMode="auto">
        <a:xfrm>
          <a:off x="3810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17</xdr:row>
      <xdr:rowOff>314325</xdr:rowOff>
    </xdr:from>
    <xdr:to>
      <xdr:col>9</xdr:col>
      <xdr:colOff>0</xdr:colOff>
      <xdr:row>17</xdr:row>
      <xdr:rowOff>314325</xdr:rowOff>
    </xdr:to>
    <xdr:cxnSp macro="">
      <xdr:nvCxnSpPr>
        <xdr:cNvPr id="140" name="Gerade Verbindung 98">
          <a:extLst>
            <a:ext uri="{FF2B5EF4-FFF2-40B4-BE49-F238E27FC236}">
              <a16:creationId xmlns:a16="http://schemas.microsoft.com/office/drawing/2014/main" id="{00000000-0008-0000-0200-00008C000000}"/>
            </a:ext>
          </a:extLst>
        </xdr:cNvPr>
        <xdr:cNvCxnSpPr>
          <a:cxnSpLocks noChangeShapeType="1"/>
        </xdr:cNvCxnSpPr>
      </xdr:nvCxnSpPr>
      <xdr:spPr bwMode="auto">
        <a:xfrm>
          <a:off x="6096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17</xdr:row>
      <xdr:rowOff>314325</xdr:rowOff>
    </xdr:from>
    <xdr:to>
      <xdr:col>12</xdr:col>
      <xdr:colOff>0</xdr:colOff>
      <xdr:row>17</xdr:row>
      <xdr:rowOff>314325</xdr:rowOff>
    </xdr:to>
    <xdr:cxnSp macro="">
      <xdr:nvCxnSpPr>
        <xdr:cNvPr id="141" name="Gerade Verbindung 98">
          <a:extLst>
            <a:ext uri="{FF2B5EF4-FFF2-40B4-BE49-F238E27FC236}">
              <a16:creationId xmlns:a16="http://schemas.microsoft.com/office/drawing/2014/main" id="{00000000-0008-0000-0200-00008D000000}"/>
            </a:ext>
          </a:extLst>
        </xdr:cNvPr>
        <xdr:cNvCxnSpPr>
          <a:cxnSpLocks noChangeShapeType="1"/>
        </xdr:cNvCxnSpPr>
      </xdr:nvCxnSpPr>
      <xdr:spPr bwMode="auto">
        <a:xfrm>
          <a:off x="8382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17</xdr:row>
      <xdr:rowOff>314325</xdr:rowOff>
    </xdr:from>
    <xdr:to>
      <xdr:col>15</xdr:col>
      <xdr:colOff>0</xdr:colOff>
      <xdr:row>17</xdr:row>
      <xdr:rowOff>314325</xdr:rowOff>
    </xdr:to>
    <xdr:cxnSp macro="">
      <xdr:nvCxnSpPr>
        <xdr:cNvPr id="142" name="Gerade Verbindung 98">
          <a:extLst>
            <a:ext uri="{FF2B5EF4-FFF2-40B4-BE49-F238E27FC236}">
              <a16:creationId xmlns:a16="http://schemas.microsoft.com/office/drawing/2014/main" id="{00000000-0008-0000-0200-00008E000000}"/>
            </a:ext>
          </a:extLst>
        </xdr:cNvPr>
        <xdr:cNvCxnSpPr>
          <a:cxnSpLocks noChangeShapeType="1"/>
        </xdr:cNvCxnSpPr>
      </xdr:nvCxnSpPr>
      <xdr:spPr bwMode="auto">
        <a:xfrm>
          <a:off x="10668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17</xdr:row>
      <xdr:rowOff>314325</xdr:rowOff>
    </xdr:from>
    <xdr:to>
      <xdr:col>18</xdr:col>
      <xdr:colOff>0</xdr:colOff>
      <xdr:row>17</xdr:row>
      <xdr:rowOff>314325</xdr:rowOff>
    </xdr:to>
    <xdr:cxnSp macro="">
      <xdr:nvCxnSpPr>
        <xdr:cNvPr id="143" name="Gerade Verbindung 98">
          <a:extLst>
            <a:ext uri="{FF2B5EF4-FFF2-40B4-BE49-F238E27FC236}">
              <a16:creationId xmlns:a16="http://schemas.microsoft.com/office/drawing/2014/main" id="{00000000-0008-0000-0200-00008F000000}"/>
            </a:ext>
          </a:extLst>
        </xdr:cNvPr>
        <xdr:cNvCxnSpPr>
          <a:cxnSpLocks noChangeShapeType="1"/>
        </xdr:cNvCxnSpPr>
      </xdr:nvCxnSpPr>
      <xdr:spPr bwMode="auto">
        <a:xfrm>
          <a:off x="12954000" y="29146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18</xdr:row>
      <xdr:rowOff>314325</xdr:rowOff>
    </xdr:from>
    <xdr:to>
      <xdr:col>9</xdr:col>
      <xdr:colOff>9525</xdr:colOff>
      <xdr:row>18</xdr:row>
      <xdr:rowOff>314325</xdr:rowOff>
    </xdr:to>
    <xdr:cxnSp macro="">
      <xdr:nvCxnSpPr>
        <xdr:cNvPr id="144" name="Gerade Verbindung 10">
          <a:extLst>
            <a:ext uri="{FF2B5EF4-FFF2-40B4-BE49-F238E27FC236}">
              <a16:creationId xmlns:a16="http://schemas.microsoft.com/office/drawing/2014/main" id="{00000000-0008-0000-0200-000090000000}"/>
            </a:ext>
          </a:extLst>
        </xdr:cNvPr>
        <xdr:cNvCxnSpPr>
          <a:cxnSpLocks noChangeShapeType="1"/>
        </xdr:cNvCxnSpPr>
      </xdr:nvCxnSpPr>
      <xdr:spPr bwMode="auto">
        <a:xfrm>
          <a:off x="6105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18</xdr:row>
      <xdr:rowOff>314325</xdr:rowOff>
    </xdr:from>
    <xdr:to>
      <xdr:col>12</xdr:col>
      <xdr:colOff>9525</xdr:colOff>
      <xdr:row>18</xdr:row>
      <xdr:rowOff>314325</xdr:rowOff>
    </xdr:to>
    <xdr:cxnSp macro="">
      <xdr:nvCxnSpPr>
        <xdr:cNvPr id="145" name="Gerade Verbindung 11">
          <a:extLst>
            <a:ext uri="{FF2B5EF4-FFF2-40B4-BE49-F238E27FC236}">
              <a16:creationId xmlns:a16="http://schemas.microsoft.com/office/drawing/2014/main" id="{00000000-0008-0000-0200-000091000000}"/>
            </a:ext>
          </a:extLst>
        </xdr:cNvPr>
        <xdr:cNvCxnSpPr>
          <a:cxnSpLocks noChangeShapeType="1"/>
        </xdr:cNvCxnSpPr>
      </xdr:nvCxnSpPr>
      <xdr:spPr bwMode="auto">
        <a:xfrm>
          <a:off x="8391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18</xdr:row>
      <xdr:rowOff>314325</xdr:rowOff>
    </xdr:from>
    <xdr:to>
      <xdr:col>15</xdr:col>
      <xdr:colOff>9525</xdr:colOff>
      <xdr:row>18</xdr:row>
      <xdr:rowOff>314325</xdr:rowOff>
    </xdr:to>
    <xdr:cxnSp macro="">
      <xdr:nvCxnSpPr>
        <xdr:cNvPr id="146" name="Gerade Verbindung 12">
          <a:extLst>
            <a:ext uri="{FF2B5EF4-FFF2-40B4-BE49-F238E27FC236}">
              <a16:creationId xmlns:a16="http://schemas.microsoft.com/office/drawing/2014/main" id="{00000000-0008-0000-0200-000092000000}"/>
            </a:ext>
          </a:extLst>
        </xdr:cNvPr>
        <xdr:cNvCxnSpPr>
          <a:cxnSpLocks noChangeShapeType="1"/>
        </xdr:cNvCxnSpPr>
      </xdr:nvCxnSpPr>
      <xdr:spPr bwMode="auto">
        <a:xfrm>
          <a:off x="10677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18</xdr:row>
      <xdr:rowOff>314325</xdr:rowOff>
    </xdr:from>
    <xdr:to>
      <xdr:col>18</xdr:col>
      <xdr:colOff>9525</xdr:colOff>
      <xdr:row>18</xdr:row>
      <xdr:rowOff>314325</xdr:rowOff>
    </xdr:to>
    <xdr:cxnSp macro="">
      <xdr:nvCxnSpPr>
        <xdr:cNvPr id="147" name="Gerade Verbindung 13">
          <a:extLst>
            <a:ext uri="{FF2B5EF4-FFF2-40B4-BE49-F238E27FC236}">
              <a16:creationId xmlns:a16="http://schemas.microsoft.com/office/drawing/2014/main" id="{00000000-0008-0000-0200-000093000000}"/>
            </a:ext>
          </a:extLst>
        </xdr:cNvPr>
        <xdr:cNvCxnSpPr>
          <a:cxnSpLocks noChangeShapeType="1"/>
        </xdr:cNvCxnSpPr>
      </xdr:nvCxnSpPr>
      <xdr:spPr bwMode="auto">
        <a:xfrm>
          <a:off x="12963525"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18</xdr:row>
      <xdr:rowOff>314325</xdr:rowOff>
    </xdr:from>
    <xdr:to>
      <xdr:col>6</xdr:col>
      <xdr:colOff>0</xdr:colOff>
      <xdr:row>18</xdr:row>
      <xdr:rowOff>314325</xdr:rowOff>
    </xdr:to>
    <xdr:cxnSp macro="">
      <xdr:nvCxnSpPr>
        <xdr:cNvPr id="148" name="Gerade Verbindung 98">
          <a:extLst>
            <a:ext uri="{FF2B5EF4-FFF2-40B4-BE49-F238E27FC236}">
              <a16:creationId xmlns:a16="http://schemas.microsoft.com/office/drawing/2014/main" id="{00000000-0008-0000-0200-000094000000}"/>
            </a:ext>
          </a:extLst>
        </xdr:cNvPr>
        <xdr:cNvCxnSpPr>
          <a:cxnSpLocks noChangeShapeType="1"/>
        </xdr:cNvCxnSpPr>
      </xdr:nvCxnSpPr>
      <xdr:spPr bwMode="auto">
        <a:xfrm>
          <a:off x="3810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18</xdr:row>
      <xdr:rowOff>314325</xdr:rowOff>
    </xdr:from>
    <xdr:to>
      <xdr:col>9</xdr:col>
      <xdr:colOff>0</xdr:colOff>
      <xdr:row>18</xdr:row>
      <xdr:rowOff>314325</xdr:rowOff>
    </xdr:to>
    <xdr:cxnSp macro="">
      <xdr:nvCxnSpPr>
        <xdr:cNvPr id="149" name="Gerade Verbindung 98">
          <a:extLst>
            <a:ext uri="{FF2B5EF4-FFF2-40B4-BE49-F238E27FC236}">
              <a16:creationId xmlns:a16="http://schemas.microsoft.com/office/drawing/2014/main" id="{00000000-0008-0000-0200-000095000000}"/>
            </a:ext>
          </a:extLst>
        </xdr:cNvPr>
        <xdr:cNvCxnSpPr>
          <a:cxnSpLocks noChangeShapeType="1"/>
        </xdr:cNvCxnSpPr>
      </xdr:nvCxnSpPr>
      <xdr:spPr bwMode="auto">
        <a:xfrm>
          <a:off x="6096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18</xdr:row>
      <xdr:rowOff>314325</xdr:rowOff>
    </xdr:from>
    <xdr:to>
      <xdr:col>12</xdr:col>
      <xdr:colOff>0</xdr:colOff>
      <xdr:row>18</xdr:row>
      <xdr:rowOff>314325</xdr:rowOff>
    </xdr:to>
    <xdr:cxnSp macro="">
      <xdr:nvCxnSpPr>
        <xdr:cNvPr id="150" name="Gerade Verbindung 98">
          <a:extLst>
            <a:ext uri="{FF2B5EF4-FFF2-40B4-BE49-F238E27FC236}">
              <a16:creationId xmlns:a16="http://schemas.microsoft.com/office/drawing/2014/main" id="{00000000-0008-0000-0200-000096000000}"/>
            </a:ext>
          </a:extLst>
        </xdr:cNvPr>
        <xdr:cNvCxnSpPr>
          <a:cxnSpLocks noChangeShapeType="1"/>
        </xdr:cNvCxnSpPr>
      </xdr:nvCxnSpPr>
      <xdr:spPr bwMode="auto">
        <a:xfrm>
          <a:off x="8382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18</xdr:row>
      <xdr:rowOff>314325</xdr:rowOff>
    </xdr:from>
    <xdr:to>
      <xdr:col>15</xdr:col>
      <xdr:colOff>0</xdr:colOff>
      <xdr:row>18</xdr:row>
      <xdr:rowOff>314325</xdr:rowOff>
    </xdr:to>
    <xdr:cxnSp macro="">
      <xdr:nvCxnSpPr>
        <xdr:cNvPr id="151" name="Gerade Verbindung 98">
          <a:extLst>
            <a:ext uri="{FF2B5EF4-FFF2-40B4-BE49-F238E27FC236}">
              <a16:creationId xmlns:a16="http://schemas.microsoft.com/office/drawing/2014/main" id="{00000000-0008-0000-0200-000097000000}"/>
            </a:ext>
          </a:extLst>
        </xdr:cNvPr>
        <xdr:cNvCxnSpPr>
          <a:cxnSpLocks noChangeShapeType="1"/>
        </xdr:cNvCxnSpPr>
      </xdr:nvCxnSpPr>
      <xdr:spPr bwMode="auto">
        <a:xfrm>
          <a:off x="10668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18</xdr:row>
      <xdr:rowOff>314325</xdr:rowOff>
    </xdr:from>
    <xdr:to>
      <xdr:col>18</xdr:col>
      <xdr:colOff>0</xdr:colOff>
      <xdr:row>18</xdr:row>
      <xdr:rowOff>314325</xdr:rowOff>
    </xdr:to>
    <xdr:cxnSp macro="">
      <xdr:nvCxnSpPr>
        <xdr:cNvPr id="152" name="Gerade Verbindung 98">
          <a:extLst>
            <a:ext uri="{FF2B5EF4-FFF2-40B4-BE49-F238E27FC236}">
              <a16:creationId xmlns:a16="http://schemas.microsoft.com/office/drawing/2014/main" id="{00000000-0008-0000-0200-000098000000}"/>
            </a:ext>
          </a:extLst>
        </xdr:cNvPr>
        <xdr:cNvCxnSpPr>
          <a:cxnSpLocks noChangeShapeType="1"/>
        </xdr:cNvCxnSpPr>
      </xdr:nvCxnSpPr>
      <xdr:spPr bwMode="auto">
        <a:xfrm>
          <a:off x="12954000" y="30765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19</xdr:row>
      <xdr:rowOff>314325</xdr:rowOff>
    </xdr:from>
    <xdr:to>
      <xdr:col>9</xdr:col>
      <xdr:colOff>9525</xdr:colOff>
      <xdr:row>19</xdr:row>
      <xdr:rowOff>314325</xdr:rowOff>
    </xdr:to>
    <xdr:cxnSp macro="">
      <xdr:nvCxnSpPr>
        <xdr:cNvPr id="153" name="Gerade Verbindung 10">
          <a:extLst>
            <a:ext uri="{FF2B5EF4-FFF2-40B4-BE49-F238E27FC236}">
              <a16:creationId xmlns:a16="http://schemas.microsoft.com/office/drawing/2014/main" id="{00000000-0008-0000-0200-000099000000}"/>
            </a:ext>
          </a:extLst>
        </xdr:cNvPr>
        <xdr:cNvCxnSpPr>
          <a:cxnSpLocks noChangeShapeType="1"/>
        </xdr:cNvCxnSpPr>
      </xdr:nvCxnSpPr>
      <xdr:spPr bwMode="auto">
        <a:xfrm>
          <a:off x="6105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19</xdr:row>
      <xdr:rowOff>314325</xdr:rowOff>
    </xdr:from>
    <xdr:to>
      <xdr:col>12</xdr:col>
      <xdr:colOff>9525</xdr:colOff>
      <xdr:row>19</xdr:row>
      <xdr:rowOff>314325</xdr:rowOff>
    </xdr:to>
    <xdr:cxnSp macro="">
      <xdr:nvCxnSpPr>
        <xdr:cNvPr id="154" name="Gerade Verbindung 11">
          <a:extLst>
            <a:ext uri="{FF2B5EF4-FFF2-40B4-BE49-F238E27FC236}">
              <a16:creationId xmlns:a16="http://schemas.microsoft.com/office/drawing/2014/main" id="{00000000-0008-0000-0200-00009A000000}"/>
            </a:ext>
          </a:extLst>
        </xdr:cNvPr>
        <xdr:cNvCxnSpPr>
          <a:cxnSpLocks noChangeShapeType="1"/>
        </xdr:cNvCxnSpPr>
      </xdr:nvCxnSpPr>
      <xdr:spPr bwMode="auto">
        <a:xfrm>
          <a:off x="8391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19</xdr:row>
      <xdr:rowOff>314325</xdr:rowOff>
    </xdr:from>
    <xdr:to>
      <xdr:col>15</xdr:col>
      <xdr:colOff>9525</xdr:colOff>
      <xdr:row>19</xdr:row>
      <xdr:rowOff>314325</xdr:rowOff>
    </xdr:to>
    <xdr:cxnSp macro="">
      <xdr:nvCxnSpPr>
        <xdr:cNvPr id="155" name="Gerade Verbindung 12">
          <a:extLst>
            <a:ext uri="{FF2B5EF4-FFF2-40B4-BE49-F238E27FC236}">
              <a16:creationId xmlns:a16="http://schemas.microsoft.com/office/drawing/2014/main" id="{00000000-0008-0000-0200-00009B000000}"/>
            </a:ext>
          </a:extLst>
        </xdr:cNvPr>
        <xdr:cNvCxnSpPr>
          <a:cxnSpLocks noChangeShapeType="1"/>
        </xdr:cNvCxnSpPr>
      </xdr:nvCxnSpPr>
      <xdr:spPr bwMode="auto">
        <a:xfrm>
          <a:off x="10677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19</xdr:row>
      <xdr:rowOff>314325</xdr:rowOff>
    </xdr:from>
    <xdr:to>
      <xdr:col>18</xdr:col>
      <xdr:colOff>9525</xdr:colOff>
      <xdr:row>19</xdr:row>
      <xdr:rowOff>314325</xdr:rowOff>
    </xdr:to>
    <xdr:cxnSp macro="">
      <xdr:nvCxnSpPr>
        <xdr:cNvPr id="156" name="Gerade Verbindung 13">
          <a:extLst>
            <a:ext uri="{FF2B5EF4-FFF2-40B4-BE49-F238E27FC236}">
              <a16:creationId xmlns:a16="http://schemas.microsoft.com/office/drawing/2014/main" id="{00000000-0008-0000-0200-00009C000000}"/>
            </a:ext>
          </a:extLst>
        </xdr:cNvPr>
        <xdr:cNvCxnSpPr>
          <a:cxnSpLocks noChangeShapeType="1"/>
        </xdr:cNvCxnSpPr>
      </xdr:nvCxnSpPr>
      <xdr:spPr bwMode="auto">
        <a:xfrm>
          <a:off x="12963525"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xdr:row>
      <xdr:rowOff>314325</xdr:rowOff>
    </xdr:from>
    <xdr:to>
      <xdr:col>6</xdr:col>
      <xdr:colOff>0</xdr:colOff>
      <xdr:row>19</xdr:row>
      <xdr:rowOff>314325</xdr:rowOff>
    </xdr:to>
    <xdr:cxnSp macro="">
      <xdr:nvCxnSpPr>
        <xdr:cNvPr id="157" name="Gerade Verbindung 98">
          <a:extLst>
            <a:ext uri="{FF2B5EF4-FFF2-40B4-BE49-F238E27FC236}">
              <a16:creationId xmlns:a16="http://schemas.microsoft.com/office/drawing/2014/main" id="{00000000-0008-0000-0200-00009D000000}"/>
            </a:ext>
          </a:extLst>
        </xdr:cNvPr>
        <xdr:cNvCxnSpPr>
          <a:cxnSpLocks noChangeShapeType="1"/>
        </xdr:cNvCxnSpPr>
      </xdr:nvCxnSpPr>
      <xdr:spPr bwMode="auto">
        <a:xfrm>
          <a:off x="3810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19</xdr:row>
      <xdr:rowOff>314325</xdr:rowOff>
    </xdr:from>
    <xdr:to>
      <xdr:col>9</xdr:col>
      <xdr:colOff>0</xdr:colOff>
      <xdr:row>19</xdr:row>
      <xdr:rowOff>314325</xdr:rowOff>
    </xdr:to>
    <xdr:cxnSp macro="">
      <xdr:nvCxnSpPr>
        <xdr:cNvPr id="158" name="Gerade Verbindung 98">
          <a:extLst>
            <a:ext uri="{FF2B5EF4-FFF2-40B4-BE49-F238E27FC236}">
              <a16:creationId xmlns:a16="http://schemas.microsoft.com/office/drawing/2014/main" id="{00000000-0008-0000-0200-00009E000000}"/>
            </a:ext>
          </a:extLst>
        </xdr:cNvPr>
        <xdr:cNvCxnSpPr>
          <a:cxnSpLocks noChangeShapeType="1"/>
        </xdr:cNvCxnSpPr>
      </xdr:nvCxnSpPr>
      <xdr:spPr bwMode="auto">
        <a:xfrm>
          <a:off x="6096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19</xdr:row>
      <xdr:rowOff>314325</xdr:rowOff>
    </xdr:from>
    <xdr:to>
      <xdr:col>12</xdr:col>
      <xdr:colOff>0</xdr:colOff>
      <xdr:row>19</xdr:row>
      <xdr:rowOff>314325</xdr:rowOff>
    </xdr:to>
    <xdr:cxnSp macro="">
      <xdr:nvCxnSpPr>
        <xdr:cNvPr id="159" name="Gerade Verbindung 98">
          <a:extLst>
            <a:ext uri="{FF2B5EF4-FFF2-40B4-BE49-F238E27FC236}">
              <a16:creationId xmlns:a16="http://schemas.microsoft.com/office/drawing/2014/main" id="{00000000-0008-0000-0200-00009F000000}"/>
            </a:ext>
          </a:extLst>
        </xdr:cNvPr>
        <xdr:cNvCxnSpPr>
          <a:cxnSpLocks noChangeShapeType="1"/>
        </xdr:cNvCxnSpPr>
      </xdr:nvCxnSpPr>
      <xdr:spPr bwMode="auto">
        <a:xfrm>
          <a:off x="8382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19</xdr:row>
      <xdr:rowOff>314325</xdr:rowOff>
    </xdr:from>
    <xdr:to>
      <xdr:col>15</xdr:col>
      <xdr:colOff>0</xdr:colOff>
      <xdr:row>19</xdr:row>
      <xdr:rowOff>314325</xdr:rowOff>
    </xdr:to>
    <xdr:cxnSp macro="">
      <xdr:nvCxnSpPr>
        <xdr:cNvPr id="160" name="Gerade Verbindung 98">
          <a:extLst>
            <a:ext uri="{FF2B5EF4-FFF2-40B4-BE49-F238E27FC236}">
              <a16:creationId xmlns:a16="http://schemas.microsoft.com/office/drawing/2014/main" id="{00000000-0008-0000-0200-0000A0000000}"/>
            </a:ext>
          </a:extLst>
        </xdr:cNvPr>
        <xdr:cNvCxnSpPr>
          <a:cxnSpLocks noChangeShapeType="1"/>
        </xdr:cNvCxnSpPr>
      </xdr:nvCxnSpPr>
      <xdr:spPr bwMode="auto">
        <a:xfrm>
          <a:off x="10668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19</xdr:row>
      <xdr:rowOff>314325</xdr:rowOff>
    </xdr:from>
    <xdr:to>
      <xdr:col>18</xdr:col>
      <xdr:colOff>0</xdr:colOff>
      <xdr:row>19</xdr:row>
      <xdr:rowOff>314325</xdr:rowOff>
    </xdr:to>
    <xdr:cxnSp macro="">
      <xdr:nvCxnSpPr>
        <xdr:cNvPr id="161" name="Gerade Verbindung 98">
          <a:extLst>
            <a:ext uri="{FF2B5EF4-FFF2-40B4-BE49-F238E27FC236}">
              <a16:creationId xmlns:a16="http://schemas.microsoft.com/office/drawing/2014/main" id="{00000000-0008-0000-0200-0000A1000000}"/>
            </a:ext>
          </a:extLst>
        </xdr:cNvPr>
        <xdr:cNvCxnSpPr>
          <a:cxnSpLocks noChangeShapeType="1"/>
        </xdr:cNvCxnSpPr>
      </xdr:nvCxnSpPr>
      <xdr:spPr bwMode="auto">
        <a:xfrm>
          <a:off x="12954000" y="32385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20</xdr:row>
      <xdr:rowOff>314325</xdr:rowOff>
    </xdr:from>
    <xdr:to>
      <xdr:col>9</xdr:col>
      <xdr:colOff>9525</xdr:colOff>
      <xdr:row>20</xdr:row>
      <xdr:rowOff>314325</xdr:rowOff>
    </xdr:to>
    <xdr:cxnSp macro="">
      <xdr:nvCxnSpPr>
        <xdr:cNvPr id="162" name="Gerade Verbindung 10">
          <a:extLst>
            <a:ext uri="{FF2B5EF4-FFF2-40B4-BE49-F238E27FC236}">
              <a16:creationId xmlns:a16="http://schemas.microsoft.com/office/drawing/2014/main" id="{00000000-0008-0000-0200-0000A2000000}"/>
            </a:ext>
          </a:extLst>
        </xdr:cNvPr>
        <xdr:cNvCxnSpPr>
          <a:cxnSpLocks noChangeShapeType="1"/>
        </xdr:cNvCxnSpPr>
      </xdr:nvCxnSpPr>
      <xdr:spPr bwMode="auto">
        <a:xfrm>
          <a:off x="6105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20</xdr:row>
      <xdr:rowOff>314325</xdr:rowOff>
    </xdr:from>
    <xdr:to>
      <xdr:col>12</xdr:col>
      <xdr:colOff>9525</xdr:colOff>
      <xdr:row>20</xdr:row>
      <xdr:rowOff>314325</xdr:rowOff>
    </xdr:to>
    <xdr:cxnSp macro="">
      <xdr:nvCxnSpPr>
        <xdr:cNvPr id="163" name="Gerade Verbindung 11">
          <a:extLst>
            <a:ext uri="{FF2B5EF4-FFF2-40B4-BE49-F238E27FC236}">
              <a16:creationId xmlns:a16="http://schemas.microsoft.com/office/drawing/2014/main" id="{00000000-0008-0000-0200-0000A3000000}"/>
            </a:ext>
          </a:extLst>
        </xdr:cNvPr>
        <xdr:cNvCxnSpPr>
          <a:cxnSpLocks noChangeShapeType="1"/>
        </xdr:cNvCxnSpPr>
      </xdr:nvCxnSpPr>
      <xdr:spPr bwMode="auto">
        <a:xfrm>
          <a:off x="8391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20</xdr:row>
      <xdr:rowOff>314325</xdr:rowOff>
    </xdr:from>
    <xdr:to>
      <xdr:col>15</xdr:col>
      <xdr:colOff>9525</xdr:colOff>
      <xdr:row>20</xdr:row>
      <xdr:rowOff>314325</xdr:rowOff>
    </xdr:to>
    <xdr:cxnSp macro="">
      <xdr:nvCxnSpPr>
        <xdr:cNvPr id="164" name="Gerade Verbindung 12">
          <a:extLst>
            <a:ext uri="{FF2B5EF4-FFF2-40B4-BE49-F238E27FC236}">
              <a16:creationId xmlns:a16="http://schemas.microsoft.com/office/drawing/2014/main" id="{00000000-0008-0000-0200-0000A4000000}"/>
            </a:ext>
          </a:extLst>
        </xdr:cNvPr>
        <xdr:cNvCxnSpPr>
          <a:cxnSpLocks noChangeShapeType="1"/>
        </xdr:cNvCxnSpPr>
      </xdr:nvCxnSpPr>
      <xdr:spPr bwMode="auto">
        <a:xfrm>
          <a:off x="10677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20</xdr:row>
      <xdr:rowOff>314325</xdr:rowOff>
    </xdr:from>
    <xdr:to>
      <xdr:col>18</xdr:col>
      <xdr:colOff>9525</xdr:colOff>
      <xdr:row>20</xdr:row>
      <xdr:rowOff>314325</xdr:rowOff>
    </xdr:to>
    <xdr:cxnSp macro="">
      <xdr:nvCxnSpPr>
        <xdr:cNvPr id="165" name="Gerade Verbindung 13">
          <a:extLst>
            <a:ext uri="{FF2B5EF4-FFF2-40B4-BE49-F238E27FC236}">
              <a16:creationId xmlns:a16="http://schemas.microsoft.com/office/drawing/2014/main" id="{00000000-0008-0000-0200-0000A5000000}"/>
            </a:ext>
          </a:extLst>
        </xdr:cNvPr>
        <xdr:cNvCxnSpPr>
          <a:cxnSpLocks noChangeShapeType="1"/>
        </xdr:cNvCxnSpPr>
      </xdr:nvCxnSpPr>
      <xdr:spPr bwMode="auto">
        <a:xfrm>
          <a:off x="12963525"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20</xdr:row>
      <xdr:rowOff>314325</xdr:rowOff>
    </xdr:from>
    <xdr:to>
      <xdr:col>6</xdr:col>
      <xdr:colOff>0</xdr:colOff>
      <xdr:row>20</xdr:row>
      <xdr:rowOff>314325</xdr:rowOff>
    </xdr:to>
    <xdr:cxnSp macro="">
      <xdr:nvCxnSpPr>
        <xdr:cNvPr id="166" name="Gerade Verbindung 98">
          <a:extLst>
            <a:ext uri="{FF2B5EF4-FFF2-40B4-BE49-F238E27FC236}">
              <a16:creationId xmlns:a16="http://schemas.microsoft.com/office/drawing/2014/main" id="{00000000-0008-0000-0200-0000A6000000}"/>
            </a:ext>
          </a:extLst>
        </xdr:cNvPr>
        <xdr:cNvCxnSpPr>
          <a:cxnSpLocks noChangeShapeType="1"/>
        </xdr:cNvCxnSpPr>
      </xdr:nvCxnSpPr>
      <xdr:spPr bwMode="auto">
        <a:xfrm>
          <a:off x="3810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20</xdr:row>
      <xdr:rowOff>314325</xdr:rowOff>
    </xdr:from>
    <xdr:to>
      <xdr:col>9</xdr:col>
      <xdr:colOff>0</xdr:colOff>
      <xdr:row>20</xdr:row>
      <xdr:rowOff>314325</xdr:rowOff>
    </xdr:to>
    <xdr:cxnSp macro="">
      <xdr:nvCxnSpPr>
        <xdr:cNvPr id="167" name="Gerade Verbindung 98">
          <a:extLst>
            <a:ext uri="{FF2B5EF4-FFF2-40B4-BE49-F238E27FC236}">
              <a16:creationId xmlns:a16="http://schemas.microsoft.com/office/drawing/2014/main" id="{00000000-0008-0000-0200-0000A7000000}"/>
            </a:ext>
          </a:extLst>
        </xdr:cNvPr>
        <xdr:cNvCxnSpPr>
          <a:cxnSpLocks noChangeShapeType="1"/>
        </xdr:cNvCxnSpPr>
      </xdr:nvCxnSpPr>
      <xdr:spPr bwMode="auto">
        <a:xfrm>
          <a:off x="6096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20</xdr:row>
      <xdr:rowOff>314325</xdr:rowOff>
    </xdr:from>
    <xdr:to>
      <xdr:col>12</xdr:col>
      <xdr:colOff>0</xdr:colOff>
      <xdr:row>20</xdr:row>
      <xdr:rowOff>314325</xdr:rowOff>
    </xdr:to>
    <xdr:cxnSp macro="">
      <xdr:nvCxnSpPr>
        <xdr:cNvPr id="168" name="Gerade Verbindung 98">
          <a:extLst>
            <a:ext uri="{FF2B5EF4-FFF2-40B4-BE49-F238E27FC236}">
              <a16:creationId xmlns:a16="http://schemas.microsoft.com/office/drawing/2014/main" id="{00000000-0008-0000-0200-0000A8000000}"/>
            </a:ext>
          </a:extLst>
        </xdr:cNvPr>
        <xdr:cNvCxnSpPr>
          <a:cxnSpLocks noChangeShapeType="1"/>
        </xdr:cNvCxnSpPr>
      </xdr:nvCxnSpPr>
      <xdr:spPr bwMode="auto">
        <a:xfrm>
          <a:off x="8382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20</xdr:row>
      <xdr:rowOff>314325</xdr:rowOff>
    </xdr:from>
    <xdr:to>
      <xdr:col>15</xdr:col>
      <xdr:colOff>0</xdr:colOff>
      <xdr:row>20</xdr:row>
      <xdr:rowOff>314325</xdr:rowOff>
    </xdr:to>
    <xdr:cxnSp macro="">
      <xdr:nvCxnSpPr>
        <xdr:cNvPr id="169" name="Gerade Verbindung 98">
          <a:extLst>
            <a:ext uri="{FF2B5EF4-FFF2-40B4-BE49-F238E27FC236}">
              <a16:creationId xmlns:a16="http://schemas.microsoft.com/office/drawing/2014/main" id="{00000000-0008-0000-0200-0000A9000000}"/>
            </a:ext>
          </a:extLst>
        </xdr:cNvPr>
        <xdr:cNvCxnSpPr>
          <a:cxnSpLocks noChangeShapeType="1"/>
        </xdr:cNvCxnSpPr>
      </xdr:nvCxnSpPr>
      <xdr:spPr bwMode="auto">
        <a:xfrm>
          <a:off x="10668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20</xdr:row>
      <xdr:rowOff>314325</xdr:rowOff>
    </xdr:from>
    <xdr:to>
      <xdr:col>18</xdr:col>
      <xdr:colOff>0</xdr:colOff>
      <xdr:row>20</xdr:row>
      <xdr:rowOff>314325</xdr:rowOff>
    </xdr:to>
    <xdr:cxnSp macro="">
      <xdr:nvCxnSpPr>
        <xdr:cNvPr id="170" name="Gerade Verbindung 98">
          <a:extLst>
            <a:ext uri="{FF2B5EF4-FFF2-40B4-BE49-F238E27FC236}">
              <a16:creationId xmlns:a16="http://schemas.microsoft.com/office/drawing/2014/main" id="{00000000-0008-0000-0200-0000AA000000}"/>
            </a:ext>
          </a:extLst>
        </xdr:cNvPr>
        <xdr:cNvCxnSpPr>
          <a:cxnSpLocks noChangeShapeType="1"/>
        </xdr:cNvCxnSpPr>
      </xdr:nvCxnSpPr>
      <xdr:spPr bwMode="auto">
        <a:xfrm>
          <a:off x="12954000" y="34004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21</xdr:row>
      <xdr:rowOff>314325</xdr:rowOff>
    </xdr:from>
    <xdr:to>
      <xdr:col>9</xdr:col>
      <xdr:colOff>9525</xdr:colOff>
      <xdr:row>21</xdr:row>
      <xdr:rowOff>314325</xdr:rowOff>
    </xdr:to>
    <xdr:cxnSp macro="">
      <xdr:nvCxnSpPr>
        <xdr:cNvPr id="171" name="Gerade Verbindung 10">
          <a:extLst>
            <a:ext uri="{FF2B5EF4-FFF2-40B4-BE49-F238E27FC236}">
              <a16:creationId xmlns:a16="http://schemas.microsoft.com/office/drawing/2014/main" id="{00000000-0008-0000-0200-0000AB000000}"/>
            </a:ext>
          </a:extLst>
        </xdr:cNvPr>
        <xdr:cNvCxnSpPr>
          <a:cxnSpLocks noChangeShapeType="1"/>
        </xdr:cNvCxnSpPr>
      </xdr:nvCxnSpPr>
      <xdr:spPr bwMode="auto">
        <a:xfrm>
          <a:off x="6105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21</xdr:row>
      <xdr:rowOff>314325</xdr:rowOff>
    </xdr:from>
    <xdr:to>
      <xdr:col>12</xdr:col>
      <xdr:colOff>9525</xdr:colOff>
      <xdr:row>21</xdr:row>
      <xdr:rowOff>314325</xdr:rowOff>
    </xdr:to>
    <xdr:cxnSp macro="">
      <xdr:nvCxnSpPr>
        <xdr:cNvPr id="172" name="Gerade Verbindung 11">
          <a:extLst>
            <a:ext uri="{FF2B5EF4-FFF2-40B4-BE49-F238E27FC236}">
              <a16:creationId xmlns:a16="http://schemas.microsoft.com/office/drawing/2014/main" id="{00000000-0008-0000-0200-0000AC000000}"/>
            </a:ext>
          </a:extLst>
        </xdr:cNvPr>
        <xdr:cNvCxnSpPr>
          <a:cxnSpLocks noChangeShapeType="1"/>
        </xdr:cNvCxnSpPr>
      </xdr:nvCxnSpPr>
      <xdr:spPr bwMode="auto">
        <a:xfrm>
          <a:off x="8391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21</xdr:row>
      <xdr:rowOff>314325</xdr:rowOff>
    </xdr:from>
    <xdr:to>
      <xdr:col>15</xdr:col>
      <xdr:colOff>9525</xdr:colOff>
      <xdr:row>21</xdr:row>
      <xdr:rowOff>314325</xdr:rowOff>
    </xdr:to>
    <xdr:cxnSp macro="">
      <xdr:nvCxnSpPr>
        <xdr:cNvPr id="173" name="Gerade Verbindung 12">
          <a:extLst>
            <a:ext uri="{FF2B5EF4-FFF2-40B4-BE49-F238E27FC236}">
              <a16:creationId xmlns:a16="http://schemas.microsoft.com/office/drawing/2014/main" id="{00000000-0008-0000-0200-0000AD000000}"/>
            </a:ext>
          </a:extLst>
        </xdr:cNvPr>
        <xdr:cNvCxnSpPr>
          <a:cxnSpLocks noChangeShapeType="1"/>
        </xdr:cNvCxnSpPr>
      </xdr:nvCxnSpPr>
      <xdr:spPr bwMode="auto">
        <a:xfrm>
          <a:off x="10677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21</xdr:row>
      <xdr:rowOff>314325</xdr:rowOff>
    </xdr:from>
    <xdr:to>
      <xdr:col>18</xdr:col>
      <xdr:colOff>9525</xdr:colOff>
      <xdr:row>21</xdr:row>
      <xdr:rowOff>314325</xdr:rowOff>
    </xdr:to>
    <xdr:cxnSp macro="">
      <xdr:nvCxnSpPr>
        <xdr:cNvPr id="174" name="Gerade Verbindung 13">
          <a:extLst>
            <a:ext uri="{FF2B5EF4-FFF2-40B4-BE49-F238E27FC236}">
              <a16:creationId xmlns:a16="http://schemas.microsoft.com/office/drawing/2014/main" id="{00000000-0008-0000-0200-0000AE000000}"/>
            </a:ext>
          </a:extLst>
        </xdr:cNvPr>
        <xdr:cNvCxnSpPr>
          <a:cxnSpLocks noChangeShapeType="1"/>
        </xdr:cNvCxnSpPr>
      </xdr:nvCxnSpPr>
      <xdr:spPr bwMode="auto">
        <a:xfrm>
          <a:off x="12963525"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21</xdr:row>
      <xdr:rowOff>314325</xdr:rowOff>
    </xdr:from>
    <xdr:to>
      <xdr:col>6</xdr:col>
      <xdr:colOff>0</xdr:colOff>
      <xdr:row>21</xdr:row>
      <xdr:rowOff>314325</xdr:rowOff>
    </xdr:to>
    <xdr:cxnSp macro="">
      <xdr:nvCxnSpPr>
        <xdr:cNvPr id="175" name="Gerade Verbindung 98">
          <a:extLst>
            <a:ext uri="{FF2B5EF4-FFF2-40B4-BE49-F238E27FC236}">
              <a16:creationId xmlns:a16="http://schemas.microsoft.com/office/drawing/2014/main" id="{00000000-0008-0000-0200-0000AF000000}"/>
            </a:ext>
          </a:extLst>
        </xdr:cNvPr>
        <xdr:cNvCxnSpPr>
          <a:cxnSpLocks noChangeShapeType="1"/>
        </xdr:cNvCxnSpPr>
      </xdr:nvCxnSpPr>
      <xdr:spPr bwMode="auto">
        <a:xfrm>
          <a:off x="3810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21</xdr:row>
      <xdr:rowOff>314325</xdr:rowOff>
    </xdr:from>
    <xdr:to>
      <xdr:col>9</xdr:col>
      <xdr:colOff>0</xdr:colOff>
      <xdr:row>21</xdr:row>
      <xdr:rowOff>314325</xdr:rowOff>
    </xdr:to>
    <xdr:cxnSp macro="">
      <xdr:nvCxnSpPr>
        <xdr:cNvPr id="176" name="Gerade Verbindung 98">
          <a:extLst>
            <a:ext uri="{FF2B5EF4-FFF2-40B4-BE49-F238E27FC236}">
              <a16:creationId xmlns:a16="http://schemas.microsoft.com/office/drawing/2014/main" id="{00000000-0008-0000-0200-0000B0000000}"/>
            </a:ext>
          </a:extLst>
        </xdr:cNvPr>
        <xdr:cNvCxnSpPr>
          <a:cxnSpLocks noChangeShapeType="1"/>
        </xdr:cNvCxnSpPr>
      </xdr:nvCxnSpPr>
      <xdr:spPr bwMode="auto">
        <a:xfrm>
          <a:off x="6096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21</xdr:row>
      <xdr:rowOff>314325</xdr:rowOff>
    </xdr:from>
    <xdr:to>
      <xdr:col>12</xdr:col>
      <xdr:colOff>0</xdr:colOff>
      <xdr:row>21</xdr:row>
      <xdr:rowOff>314325</xdr:rowOff>
    </xdr:to>
    <xdr:cxnSp macro="">
      <xdr:nvCxnSpPr>
        <xdr:cNvPr id="177" name="Gerade Verbindung 98">
          <a:extLst>
            <a:ext uri="{FF2B5EF4-FFF2-40B4-BE49-F238E27FC236}">
              <a16:creationId xmlns:a16="http://schemas.microsoft.com/office/drawing/2014/main" id="{00000000-0008-0000-0200-0000B1000000}"/>
            </a:ext>
          </a:extLst>
        </xdr:cNvPr>
        <xdr:cNvCxnSpPr>
          <a:cxnSpLocks noChangeShapeType="1"/>
        </xdr:cNvCxnSpPr>
      </xdr:nvCxnSpPr>
      <xdr:spPr bwMode="auto">
        <a:xfrm>
          <a:off x="8382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21</xdr:row>
      <xdr:rowOff>314325</xdr:rowOff>
    </xdr:from>
    <xdr:to>
      <xdr:col>15</xdr:col>
      <xdr:colOff>0</xdr:colOff>
      <xdr:row>21</xdr:row>
      <xdr:rowOff>314325</xdr:rowOff>
    </xdr:to>
    <xdr:cxnSp macro="">
      <xdr:nvCxnSpPr>
        <xdr:cNvPr id="178" name="Gerade Verbindung 98">
          <a:extLst>
            <a:ext uri="{FF2B5EF4-FFF2-40B4-BE49-F238E27FC236}">
              <a16:creationId xmlns:a16="http://schemas.microsoft.com/office/drawing/2014/main" id="{00000000-0008-0000-0200-0000B2000000}"/>
            </a:ext>
          </a:extLst>
        </xdr:cNvPr>
        <xdr:cNvCxnSpPr>
          <a:cxnSpLocks noChangeShapeType="1"/>
        </xdr:cNvCxnSpPr>
      </xdr:nvCxnSpPr>
      <xdr:spPr bwMode="auto">
        <a:xfrm>
          <a:off x="10668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21</xdr:row>
      <xdr:rowOff>314325</xdr:rowOff>
    </xdr:from>
    <xdr:to>
      <xdr:col>18</xdr:col>
      <xdr:colOff>0</xdr:colOff>
      <xdr:row>21</xdr:row>
      <xdr:rowOff>314325</xdr:rowOff>
    </xdr:to>
    <xdr:cxnSp macro="">
      <xdr:nvCxnSpPr>
        <xdr:cNvPr id="179" name="Gerade Verbindung 98">
          <a:extLst>
            <a:ext uri="{FF2B5EF4-FFF2-40B4-BE49-F238E27FC236}">
              <a16:creationId xmlns:a16="http://schemas.microsoft.com/office/drawing/2014/main" id="{00000000-0008-0000-0200-0000B3000000}"/>
            </a:ext>
          </a:extLst>
        </xdr:cNvPr>
        <xdr:cNvCxnSpPr>
          <a:cxnSpLocks noChangeShapeType="1"/>
        </xdr:cNvCxnSpPr>
      </xdr:nvCxnSpPr>
      <xdr:spPr bwMode="auto">
        <a:xfrm>
          <a:off x="12954000" y="35623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22</xdr:row>
      <xdr:rowOff>314325</xdr:rowOff>
    </xdr:from>
    <xdr:to>
      <xdr:col>9</xdr:col>
      <xdr:colOff>9525</xdr:colOff>
      <xdr:row>22</xdr:row>
      <xdr:rowOff>314325</xdr:rowOff>
    </xdr:to>
    <xdr:cxnSp macro="">
      <xdr:nvCxnSpPr>
        <xdr:cNvPr id="180" name="Gerade Verbindung 10">
          <a:extLst>
            <a:ext uri="{FF2B5EF4-FFF2-40B4-BE49-F238E27FC236}">
              <a16:creationId xmlns:a16="http://schemas.microsoft.com/office/drawing/2014/main" id="{00000000-0008-0000-0200-0000B4000000}"/>
            </a:ext>
          </a:extLst>
        </xdr:cNvPr>
        <xdr:cNvCxnSpPr>
          <a:cxnSpLocks noChangeShapeType="1"/>
        </xdr:cNvCxnSpPr>
      </xdr:nvCxnSpPr>
      <xdr:spPr bwMode="auto">
        <a:xfrm>
          <a:off x="6105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22</xdr:row>
      <xdr:rowOff>314325</xdr:rowOff>
    </xdr:from>
    <xdr:to>
      <xdr:col>12</xdr:col>
      <xdr:colOff>9525</xdr:colOff>
      <xdr:row>22</xdr:row>
      <xdr:rowOff>314325</xdr:rowOff>
    </xdr:to>
    <xdr:cxnSp macro="">
      <xdr:nvCxnSpPr>
        <xdr:cNvPr id="181" name="Gerade Verbindung 11">
          <a:extLst>
            <a:ext uri="{FF2B5EF4-FFF2-40B4-BE49-F238E27FC236}">
              <a16:creationId xmlns:a16="http://schemas.microsoft.com/office/drawing/2014/main" id="{00000000-0008-0000-0200-0000B5000000}"/>
            </a:ext>
          </a:extLst>
        </xdr:cNvPr>
        <xdr:cNvCxnSpPr>
          <a:cxnSpLocks noChangeShapeType="1"/>
        </xdr:cNvCxnSpPr>
      </xdr:nvCxnSpPr>
      <xdr:spPr bwMode="auto">
        <a:xfrm>
          <a:off x="8391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22</xdr:row>
      <xdr:rowOff>314325</xdr:rowOff>
    </xdr:from>
    <xdr:to>
      <xdr:col>15</xdr:col>
      <xdr:colOff>9525</xdr:colOff>
      <xdr:row>22</xdr:row>
      <xdr:rowOff>314325</xdr:rowOff>
    </xdr:to>
    <xdr:cxnSp macro="">
      <xdr:nvCxnSpPr>
        <xdr:cNvPr id="182" name="Gerade Verbindung 12">
          <a:extLst>
            <a:ext uri="{FF2B5EF4-FFF2-40B4-BE49-F238E27FC236}">
              <a16:creationId xmlns:a16="http://schemas.microsoft.com/office/drawing/2014/main" id="{00000000-0008-0000-0200-0000B6000000}"/>
            </a:ext>
          </a:extLst>
        </xdr:cNvPr>
        <xdr:cNvCxnSpPr>
          <a:cxnSpLocks noChangeShapeType="1"/>
        </xdr:cNvCxnSpPr>
      </xdr:nvCxnSpPr>
      <xdr:spPr bwMode="auto">
        <a:xfrm>
          <a:off x="10677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22</xdr:row>
      <xdr:rowOff>314325</xdr:rowOff>
    </xdr:from>
    <xdr:to>
      <xdr:col>18</xdr:col>
      <xdr:colOff>9525</xdr:colOff>
      <xdr:row>22</xdr:row>
      <xdr:rowOff>314325</xdr:rowOff>
    </xdr:to>
    <xdr:cxnSp macro="">
      <xdr:nvCxnSpPr>
        <xdr:cNvPr id="183" name="Gerade Verbindung 13">
          <a:extLst>
            <a:ext uri="{FF2B5EF4-FFF2-40B4-BE49-F238E27FC236}">
              <a16:creationId xmlns:a16="http://schemas.microsoft.com/office/drawing/2014/main" id="{00000000-0008-0000-0200-0000B7000000}"/>
            </a:ext>
          </a:extLst>
        </xdr:cNvPr>
        <xdr:cNvCxnSpPr>
          <a:cxnSpLocks noChangeShapeType="1"/>
        </xdr:cNvCxnSpPr>
      </xdr:nvCxnSpPr>
      <xdr:spPr bwMode="auto">
        <a:xfrm>
          <a:off x="12963525"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22</xdr:row>
      <xdr:rowOff>314325</xdr:rowOff>
    </xdr:from>
    <xdr:to>
      <xdr:col>6</xdr:col>
      <xdr:colOff>0</xdr:colOff>
      <xdr:row>22</xdr:row>
      <xdr:rowOff>314325</xdr:rowOff>
    </xdr:to>
    <xdr:cxnSp macro="">
      <xdr:nvCxnSpPr>
        <xdr:cNvPr id="184" name="Gerade Verbindung 98">
          <a:extLst>
            <a:ext uri="{FF2B5EF4-FFF2-40B4-BE49-F238E27FC236}">
              <a16:creationId xmlns:a16="http://schemas.microsoft.com/office/drawing/2014/main" id="{00000000-0008-0000-0200-0000B8000000}"/>
            </a:ext>
          </a:extLst>
        </xdr:cNvPr>
        <xdr:cNvCxnSpPr>
          <a:cxnSpLocks noChangeShapeType="1"/>
        </xdr:cNvCxnSpPr>
      </xdr:nvCxnSpPr>
      <xdr:spPr bwMode="auto">
        <a:xfrm>
          <a:off x="3810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22</xdr:row>
      <xdr:rowOff>314325</xdr:rowOff>
    </xdr:from>
    <xdr:to>
      <xdr:col>9</xdr:col>
      <xdr:colOff>0</xdr:colOff>
      <xdr:row>22</xdr:row>
      <xdr:rowOff>314325</xdr:rowOff>
    </xdr:to>
    <xdr:cxnSp macro="">
      <xdr:nvCxnSpPr>
        <xdr:cNvPr id="185" name="Gerade Verbindung 98">
          <a:extLst>
            <a:ext uri="{FF2B5EF4-FFF2-40B4-BE49-F238E27FC236}">
              <a16:creationId xmlns:a16="http://schemas.microsoft.com/office/drawing/2014/main" id="{00000000-0008-0000-0200-0000B9000000}"/>
            </a:ext>
          </a:extLst>
        </xdr:cNvPr>
        <xdr:cNvCxnSpPr>
          <a:cxnSpLocks noChangeShapeType="1"/>
        </xdr:cNvCxnSpPr>
      </xdr:nvCxnSpPr>
      <xdr:spPr bwMode="auto">
        <a:xfrm>
          <a:off x="6096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22</xdr:row>
      <xdr:rowOff>314325</xdr:rowOff>
    </xdr:from>
    <xdr:to>
      <xdr:col>12</xdr:col>
      <xdr:colOff>0</xdr:colOff>
      <xdr:row>22</xdr:row>
      <xdr:rowOff>314325</xdr:rowOff>
    </xdr:to>
    <xdr:cxnSp macro="">
      <xdr:nvCxnSpPr>
        <xdr:cNvPr id="186" name="Gerade Verbindung 98">
          <a:extLst>
            <a:ext uri="{FF2B5EF4-FFF2-40B4-BE49-F238E27FC236}">
              <a16:creationId xmlns:a16="http://schemas.microsoft.com/office/drawing/2014/main" id="{00000000-0008-0000-0200-0000BA000000}"/>
            </a:ext>
          </a:extLst>
        </xdr:cNvPr>
        <xdr:cNvCxnSpPr>
          <a:cxnSpLocks noChangeShapeType="1"/>
        </xdr:cNvCxnSpPr>
      </xdr:nvCxnSpPr>
      <xdr:spPr bwMode="auto">
        <a:xfrm>
          <a:off x="8382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22</xdr:row>
      <xdr:rowOff>314325</xdr:rowOff>
    </xdr:from>
    <xdr:to>
      <xdr:col>15</xdr:col>
      <xdr:colOff>0</xdr:colOff>
      <xdr:row>22</xdr:row>
      <xdr:rowOff>314325</xdr:rowOff>
    </xdr:to>
    <xdr:cxnSp macro="">
      <xdr:nvCxnSpPr>
        <xdr:cNvPr id="187" name="Gerade Verbindung 98">
          <a:extLst>
            <a:ext uri="{FF2B5EF4-FFF2-40B4-BE49-F238E27FC236}">
              <a16:creationId xmlns:a16="http://schemas.microsoft.com/office/drawing/2014/main" id="{00000000-0008-0000-0200-0000BB000000}"/>
            </a:ext>
          </a:extLst>
        </xdr:cNvPr>
        <xdr:cNvCxnSpPr>
          <a:cxnSpLocks noChangeShapeType="1"/>
        </xdr:cNvCxnSpPr>
      </xdr:nvCxnSpPr>
      <xdr:spPr bwMode="auto">
        <a:xfrm>
          <a:off x="10668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22</xdr:row>
      <xdr:rowOff>314325</xdr:rowOff>
    </xdr:from>
    <xdr:to>
      <xdr:col>18</xdr:col>
      <xdr:colOff>0</xdr:colOff>
      <xdr:row>22</xdr:row>
      <xdr:rowOff>314325</xdr:rowOff>
    </xdr:to>
    <xdr:cxnSp macro="">
      <xdr:nvCxnSpPr>
        <xdr:cNvPr id="188" name="Gerade Verbindung 98">
          <a:extLst>
            <a:ext uri="{FF2B5EF4-FFF2-40B4-BE49-F238E27FC236}">
              <a16:creationId xmlns:a16="http://schemas.microsoft.com/office/drawing/2014/main" id="{00000000-0008-0000-0200-0000BC000000}"/>
            </a:ext>
          </a:extLst>
        </xdr:cNvPr>
        <xdr:cNvCxnSpPr>
          <a:cxnSpLocks noChangeShapeType="1"/>
        </xdr:cNvCxnSpPr>
      </xdr:nvCxnSpPr>
      <xdr:spPr bwMode="auto">
        <a:xfrm>
          <a:off x="12954000" y="37242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23</xdr:row>
      <xdr:rowOff>314325</xdr:rowOff>
    </xdr:from>
    <xdr:to>
      <xdr:col>9</xdr:col>
      <xdr:colOff>9525</xdr:colOff>
      <xdr:row>23</xdr:row>
      <xdr:rowOff>314325</xdr:rowOff>
    </xdr:to>
    <xdr:cxnSp macro="">
      <xdr:nvCxnSpPr>
        <xdr:cNvPr id="189" name="Gerade Verbindung 10">
          <a:extLst>
            <a:ext uri="{FF2B5EF4-FFF2-40B4-BE49-F238E27FC236}">
              <a16:creationId xmlns:a16="http://schemas.microsoft.com/office/drawing/2014/main" id="{00000000-0008-0000-0200-0000BD000000}"/>
            </a:ext>
          </a:extLst>
        </xdr:cNvPr>
        <xdr:cNvCxnSpPr>
          <a:cxnSpLocks noChangeShapeType="1"/>
        </xdr:cNvCxnSpPr>
      </xdr:nvCxnSpPr>
      <xdr:spPr bwMode="auto">
        <a:xfrm>
          <a:off x="6105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23</xdr:row>
      <xdr:rowOff>314325</xdr:rowOff>
    </xdr:from>
    <xdr:to>
      <xdr:col>12</xdr:col>
      <xdr:colOff>9525</xdr:colOff>
      <xdr:row>23</xdr:row>
      <xdr:rowOff>314325</xdr:rowOff>
    </xdr:to>
    <xdr:cxnSp macro="">
      <xdr:nvCxnSpPr>
        <xdr:cNvPr id="190" name="Gerade Verbindung 11">
          <a:extLst>
            <a:ext uri="{FF2B5EF4-FFF2-40B4-BE49-F238E27FC236}">
              <a16:creationId xmlns:a16="http://schemas.microsoft.com/office/drawing/2014/main" id="{00000000-0008-0000-0200-0000BE000000}"/>
            </a:ext>
          </a:extLst>
        </xdr:cNvPr>
        <xdr:cNvCxnSpPr>
          <a:cxnSpLocks noChangeShapeType="1"/>
        </xdr:cNvCxnSpPr>
      </xdr:nvCxnSpPr>
      <xdr:spPr bwMode="auto">
        <a:xfrm>
          <a:off x="8391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23</xdr:row>
      <xdr:rowOff>314325</xdr:rowOff>
    </xdr:from>
    <xdr:to>
      <xdr:col>15</xdr:col>
      <xdr:colOff>9525</xdr:colOff>
      <xdr:row>23</xdr:row>
      <xdr:rowOff>314325</xdr:rowOff>
    </xdr:to>
    <xdr:cxnSp macro="">
      <xdr:nvCxnSpPr>
        <xdr:cNvPr id="191" name="Gerade Verbindung 12">
          <a:extLst>
            <a:ext uri="{FF2B5EF4-FFF2-40B4-BE49-F238E27FC236}">
              <a16:creationId xmlns:a16="http://schemas.microsoft.com/office/drawing/2014/main" id="{00000000-0008-0000-0200-0000BF000000}"/>
            </a:ext>
          </a:extLst>
        </xdr:cNvPr>
        <xdr:cNvCxnSpPr>
          <a:cxnSpLocks noChangeShapeType="1"/>
        </xdr:cNvCxnSpPr>
      </xdr:nvCxnSpPr>
      <xdr:spPr bwMode="auto">
        <a:xfrm>
          <a:off x="10677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23</xdr:row>
      <xdr:rowOff>314325</xdr:rowOff>
    </xdr:from>
    <xdr:to>
      <xdr:col>18</xdr:col>
      <xdr:colOff>9525</xdr:colOff>
      <xdr:row>23</xdr:row>
      <xdr:rowOff>314325</xdr:rowOff>
    </xdr:to>
    <xdr:cxnSp macro="">
      <xdr:nvCxnSpPr>
        <xdr:cNvPr id="192" name="Gerade Verbindung 13">
          <a:extLst>
            <a:ext uri="{FF2B5EF4-FFF2-40B4-BE49-F238E27FC236}">
              <a16:creationId xmlns:a16="http://schemas.microsoft.com/office/drawing/2014/main" id="{00000000-0008-0000-0200-0000C0000000}"/>
            </a:ext>
          </a:extLst>
        </xdr:cNvPr>
        <xdr:cNvCxnSpPr>
          <a:cxnSpLocks noChangeShapeType="1"/>
        </xdr:cNvCxnSpPr>
      </xdr:nvCxnSpPr>
      <xdr:spPr bwMode="auto">
        <a:xfrm>
          <a:off x="12963525"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23</xdr:row>
      <xdr:rowOff>314325</xdr:rowOff>
    </xdr:from>
    <xdr:to>
      <xdr:col>6</xdr:col>
      <xdr:colOff>0</xdr:colOff>
      <xdr:row>23</xdr:row>
      <xdr:rowOff>314325</xdr:rowOff>
    </xdr:to>
    <xdr:cxnSp macro="">
      <xdr:nvCxnSpPr>
        <xdr:cNvPr id="193" name="Gerade Verbindung 98">
          <a:extLst>
            <a:ext uri="{FF2B5EF4-FFF2-40B4-BE49-F238E27FC236}">
              <a16:creationId xmlns:a16="http://schemas.microsoft.com/office/drawing/2014/main" id="{00000000-0008-0000-0200-0000C1000000}"/>
            </a:ext>
          </a:extLst>
        </xdr:cNvPr>
        <xdr:cNvCxnSpPr>
          <a:cxnSpLocks noChangeShapeType="1"/>
        </xdr:cNvCxnSpPr>
      </xdr:nvCxnSpPr>
      <xdr:spPr bwMode="auto">
        <a:xfrm>
          <a:off x="3810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23</xdr:row>
      <xdr:rowOff>314325</xdr:rowOff>
    </xdr:from>
    <xdr:to>
      <xdr:col>9</xdr:col>
      <xdr:colOff>0</xdr:colOff>
      <xdr:row>23</xdr:row>
      <xdr:rowOff>314325</xdr:rowOff>
    </xdr:to>
    <xdr:cxnSp macro="">
      <xdr:nvCxnSpPr>
        <xdr:cNvPr id="194" name="Gerade Verbindung 98">
          <a:extLst>
            <a:ext uri="{FF2B5EF4-FFF2-40B4-BE49-F238E27FC236}">
              <a16:creationId xmlns:a16="http://schemas.microsoft.com/office/drawing/2014/main" id="{00000000-0008-0000-0200-0000C2000000}"/>
            </a:ext>
          </a:extLst>
        </xdr:cNvPr>
        <xdr:cNvCxnSpPr>
          <a:cxnSpLocks noChangeShapeType="1"/>
        </xdr:cNvCxnSpPr>
      </xdr:nvCxnSpPr>
      <xdr:spPr bwMode="auto">
        <a:xfrm>
          <a:off x="6096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23</xdr:row>
      <xdr:rowOff>314325</xdr:rowOff>
    </xdr:from>
    <xdr:to>
      <xdr:col>12</xdr:col>
      <xdr:colOff>0</xdr:colOff>
      <xdr:row>23</xdr:row>
      <xdr:rowOff>314325</xdr:rowOff>
    </xdr:to>
    <xdr:cxnSp macro="">
      <xdr:nvCxnSpPr>
        <xdr:cNvPr id="195" name="Gerade Verbindung 98">
          <a:extLst>
            <a:ext uri="{FF2B5EF4-FFF2-40B4-BE49-F238E27FC236}">
              <a16:creationId xmlns:a16="http://schemas.microsoft.com/office/drawing/2014/main" id="{00000000-0008-0000-0200-0000C3000000}"/>
            </a:ext>
          </a:extLst>
        </xdr:cNvPr>
        <xdr:cNvCxnSpPr>
          <a:cxnSpLocks noChangeShapeType="1"/>
        </xdr:cNvCxnSpPr>
      </xdr:nvCxnSpPr>
      <xdr:spPr bwMode="auto">
        <a:xfrm>
          <a:off x="8382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23</xdr:row>
      <xdr:rowOff>314325</xdr:rowOff>
    </xdr:from>
    <xdr:to>
      <xdr:col>15</xdr:col>
      <xdr:colOff>0</xdr:colOff>
      <xdr:row>23</xdr:row>
      <xdr:rowOff>314325</xdr:rowOff>
    </xdr:to>
    <xdr:cxnSp macro="">
      <xdr:nvCxnSpPr>
        <xdr:cNvPr id="196" name="Gerade Verbindung 98">
          <a:extLst>
            <a:ext uri="{FF2B5EF4-FFF2-40B4-BE49-F238E27FC236}">
              <a16:creationId xmlns:a16="http://schemas.microsoft.com/office/drawing/2014/main" id="{00000000-0008-0000-0200-0000C4000000}"/>
            </a:ext>
          </a:extLst>
        </xdr:cNvPr>
        <xdr:cNvCxnSpPr>
          <a:cxnSpLocks noChangeShapeType="1"/>
        </xdr:cNvCxnSpPr>
      </xdr:nvCxnSpPr>
      <xdr:spPr bwMode="auto">
        <a:xfrm>
          <a:off x="10668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23</xdr:row>
      <xdr:rowOff>314325</xdr:rowOff>
    </xdr:from>
    <xdr:to>
      <xdr:col>18</xdr:col>
      <xdr:colOff>0</xdr:colOff>
      <xdr:row>23</xdr:row>
      <xdr:rowOff>314325</xdr:rowOff>
    </xdr:to>
    <xdr:cxnSp macro="">
      <xdr:nvCxnSpPr>
        <xdr:cNvPr id="197" name="Gerade Verbindung 98">
          <a:extLst>
            <a:ext uri="{FF2B5EF4-FFF2-40B4-BE49-F238E27FC236}">
              <a16:creationId xmlns:a16="http://schemas.microsoft.com/office/drawing/2014/main" id="{00000000-0008-0000-0200-0000C5000000}"/>
            </a:ext>
          </a:extLst>
        </xdr:cNvPr>
        <xdr:cNvCxnSpPr>
          <a:cxnSpLocks noChangeShapeType="1"/>
        </xdr:cNvCxnSpPr>
      </xdr:nvCxnSpPr>
      <xdr:spPr bwMode="auto">
        <a:xfrm>
          <a:off x="12954000" y="388620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24</xdr:row>
      <xdr:rowOff>314325</xdr:rowOff>
    </xdr:from>
    <xdr:to>
      <xdr:col>9</xdr:col>
      <xdr:colOff>9525</xdr:colOff>
      <xdr:row>24</xdr:row>
      <xdr:rowOff>314325</xdr:rowOff>
    </xdr:to>
    <xdr:cxnSp macro="">
      <xdr:nvCxnSpPr>
        <xdr:cNvPr id="198" name="Gerade Verbindung 10">
          <a:extLst>
            <a:ext uri="{FF2B5EF4-FFF2-40B4-BE49-F238E27FC236}">
              <a16:creationId xmlns:a16="http://schemas.microsoft.com/office/drawing/2014/main" id="{00000000-0008-0000-0200-0000C6000000}"/>
            </a:ext>
          </a:extLst>
        </xdr:cNvPr>
        <xdr:cNvCxnSpPr>
          <a:cxnSpLocks noChangeShapeType="1"/>
        </xdr:cNvCxnSpPr>
      </xdr:nvCxnSpPr>
      <xdr:spPr bwMode="auto">
        <a:xfrm>
          <a:off x="6105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24</xdr:row>
      <xdr:rowOff>314325</xdr:rowOff>
    </xdr:from>
    <xdr:to>
      <xdr:col>12</xdr:col>
      <xdr:colOff>9525</xdr:colOff>
      <xdr:row>24</xdr:row>
      <xdr:rowOff>314325</xdr:rowOff>
    </xdr:to>
    <xdr:cxnSp macro="">
      <xdr:nvCxnSpPr>
        <xdr:cNvPr id="199" name="Gerade Verbindung 11">
          <a:extLst>
            <a:ext uri="{FF2B5EF4-FFF2-40B4-BE49-F238E27FC236}">
              <a16:creationId xmlns:a16="http://schemas.microsoft.com/office/drawing/2014/main" id="{00000000-0008-0000-0200-0000C7000000}"/>
            </a:ext>
          </a:extLst>
        </xdr:cNvPr>
        <xdr:cNvCxnSpPr>
          <a:cxnSpLocks noChangeShapeType="1"/>
        </xdr:cNvCxnSpPr>
      </xdr:nvCxnSpPr>
      <xdr:spPr bwMode="auto">
        <a:xfrm>
          <a:off x="8391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24</xdr:row>
      <xdr:rowOff>314325</xdr:rowOff>
    </xdr:from>
    <xdr:to>
      <xdr:col>15</xdr:col>
      <xdr:colOff>9525</xdr:colOff>
      <xdr:row>24</xdr:row>
      <xdr:rowOff>314325</xdr:rowOff>
    </xdr:to>
    <xdr:cxnSp macro="">
      <xdr:nvCxnSpPr>
        <xdr:cNvPr id="200" name="Gerade Verbindung 12">
          <a:extLst>
            <a:ext uri="{FF2B5EF4-FFF2-40B4-BE49-F238E27FC236}">
              <a16:creationId xmlns:a16="http://schemas.microsoft.com/office/drawing/2014/main" id="{00000000-0008-0000-0200-0000C8000000}"/>
            </a:ext>
          </a:extLst>
        </xdr:cNvPr>
        <xdr:cNvCxnSpPr>
          <a:cxnSpLocks noChangeShapeType="1"/>
        </xdr:cNvCxnSpPr>
      </xdr:nvCxnSpPr>
      <xdr:spPr bwMode="auto">
        <a:xfrm>
          <a:off x="10677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24</xdr:row>
      <xdr:rowOff>314325</xdr:rowOff>
    </xdr:from>
    <xdr:to>
      <xdr:col>18</xdr:col>
      <xdr:colOff>9525</xdr:colOff>
      <xdr:row>24</xdr:row>
      <xdr:rowOff>314325</xdr:rowOff>
    </xdr:to>
    <xdr:cxnSp macro="">
      <xdr:nvCxnSpPr>
        <xdr:cNvPr id="201" name="Gerade Verbindung 13">
          <a:extLst>
            <a:ext uri="{FF2B5EF4-FFF2-40B4-BE49-F238E27FC236}">
              <a16:creationId xmlns:a16="http://schemas.microsoft.com/office/drawing/2014/main" id="{00000000-0008-0000-0200-0000C9000000}"/>
            </a:ext>
          </a:extLst>
        </xdr:cNvPr>
        <xdr:cNvCxnSpPr>
          <a:cxnSpLocks noChangeShapeType="1"/>
        </xdr:cNvCxnSpPr>
      </xdr:nvCxnSpPr>
      <xdr:spPr bwMode="auto">
        <a:xfrm>
          <a:off x="12963525"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24</xdr:row>
      <xdr:rowOff>314325</xdr:rowOff>
    </xdr:from>
    <xdr:to>
      <xdr:col>6</xdr:col>
      <xdr:colOff>0</xdr:colOff>
      <xdr:row>24</xdr:row>
      <xdr:rowOff>314325</xdr:rowOff>
    </xdr:to>
    <xdr:cxnSp macro="">
      <xdr:nvCxnSpPr>
        <xdr:cNvPr id="202" name="Gerade Verbindung 98">
          <a:extLst>
            <a:ext uri="{FF2B5EF4-FFF2-40B4-BE49-F238E27FC236}">
              <a16:creationId xmlns:a16="http://schemas.microsoft.com/office/drawing/2014/main" id="{00000000-0008-0000-0200-0000CA000000}"/>
            </a:ext>
          </a:extLst>
        </xdr:cNvPr>
        <xdr:cNvCxnSpPr>
          <a:cxnSpLocks noChangeShapeType="1"/>
        </xdr:cNvCxnSpPr>
      </xdr:nvCxnSpPr>
      <xdr:spPr bwMode="auto">
        <a:xfrm>
          <a:off x="3810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24</xdr:row>
      <xdr:rowOff>314325</xdr:rowOff>
    </xdr:from>
    <xdr:to>
      <xdr:col>9</xdr:col>
      <xdr:colOff>0</xdr:colOff>
      <xdr:row>24</xdr:row>
      <xdr:rowOff>314325</xdr:rowOff>
    </xdr:to>
    <xdr:cxnSp macro="">
      <xdr:nvCxnSpPr>
        <xdr:cNvPr id="203" name="Gerade Verbindung 98">
          <a:extLst>
            <a:ext uri="{FF2B5EF4-FFF2-40B4-BE49-F238E27FC236}">
              <a16:creationId xmlns:a16="http://schemas.microsoft.com/office/drawing/2014/main" id="{00000000-0008-0000-0200-0000CB000000}"/>
            </a:ext>
          </a:extLst>
        </xdr:cNvPr>
        <xdr:cNvCxnSpPr>
          <a:cxnSpLocks noChangeShapeType="1"/>
        </xdr:cNvCxnSpPr>
      </xdr:nvCxnSpPr>
      <xdr:spPr bwMode="auto">
        <a:xfrm>
          <a:off x="6096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24</xdr:row>
      <xdr:rowOff>314325</xdr:rowOff>
    </xdr:from>
    <xdr:to>
      <xdr:col>12</xdr:col>
      <xdr:colOff>0</xdr:colOff>
      <xdr:row>24</xdr:row>
      <xdr:rowOff>314325</xdr:rowOff>
    </xdr:to>
    <xdr:cxnSp macro="">
      <xdr:nvCxnSpPr>
        <xdr:cNvPr id="204" name="Gerade Verbindung 98">
          <a:extLst>
            <a:ext uri="{FF2B5EF4-FFF2-40B4-BE49-F238E27FC236}">
              <a16:creationId xmlns:a16="http://schemas.microsoft.com/office/drawing/2014/main" id="{00000000-0008-0000-0200-0000CC000000}"/>
            </a:ext>
          </a:extLst>
        </xdr:cNvPr>
        <xdr:cNvCxnSpPr>
          <a:cxnSpLocks noChangeShapeType="1"/>
        </xdr:cNvCxnSpPr>
      </xdr:nvCxnSpPr>
      <xdr:spPr bwMode="auto">
        <a:xfrm>
          <a:off x="8382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24</xdr:row>
      <xdr:rowOff>314325</xdr:rowOff>
    </xdr:from>
    <xdr:to>
      <xdr:col>15</xdr:col>
      <xdr:colOff>0</xdr:colOff>
      <xdr:row>24</xdr:row>
      <xdr:rowOff>314325</xdr:rowOff>
    </xdr:to>
    <xdr:cxnSp macro="">
      <xdr:nvCxnSpPr>
        <xdr:cNvPr id="205" name="Gerade Verbindung 98">
          <a:extLst>
            <a:ext uri="{FF2B5EF4-FFF2-40B4-BE49-F238E27FC236}">
              <a16:creationId xmlns:a16="http://schemas.microsoft.com/office/drawing/2014/main" id="{00000000-0008-0000-0200-0000CD000000}"/>
            </a:ext>
          </a:extLst>
        </xdr:cNvPr>
        <xdr:cNvCxnSpPr>
          <a:cxnSpLocks noChangeShapeType="1"/>
        </xdr:cNvCxnSpPr>
      </xdr:nvCxnSpPr>
      <xdr:spPr bwMode="auto">
        <a:xfrm>
          <a:off x="10668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24</xdr:row>
      <xdr:rowOff>314325</xdr:rowOff>
    </xdr:from>
    <xdr:to>
      <xdr:col>18</xdr:col>
      <xdr:colOff>0</xdr:colOff>
      <xdr:row>24</xdr:row>
      <xdr:rowOff>314325</xdr:rowOff>
    </xdr:to>
    <xdr:cxnSp macro="">
      <xdr:nvCxnSpPr>
        <xdr:cNvPr id="206" name="Gerade Verbindung 98">
          <a:extLst>
            <a:ext uri="{FF2B5EF4-FFF2-40B4-BE49-F238E27FC236}">
              <a16:creationId xmlns:a16="http://schemas.microsoft.com/office/drawing/2014/main" id="{00000000-0008-0000-0200-0000CE000000}"/>
            </a:ext>
          </a:extLst>
        </xdr:cNvPr>
        <xdr:cNvCxnSpPr>
          <a:cxnSpLocks noChangeShapeType="1"/>
        </xdr:cNvCxnSpPr>
      </xdr:nvCxnSpPr>
      <xdr:spPr bwMode="auto">
        <a:xfrm>
          <a:off x="12954000" y="404812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207" name="Gerade Verbindung 10">
          <a:extLst>
            <a:ext uri="{FF2B5EF4-FFF2-40B4-BE49-F238E27FC236}">
              <a16:creationId xmlns:a16="http://schemas.microsoft.com/office/drawing/2014/main" id="{00000000-0008-0000-0200-0000CF000000}"/>
            </a:ext>
          </a:extLst>
        </xdr:cNvPr>
        <xdr:cNvCxnSpPr>
          <a:cxnSpLocks noChangeShapeType="1"/>
        </xdr:cNvCxnSpPr>
      </xdr:nvCxnSpPr>
      <xdr:spPr bwMode="auto">
        <a:xfrm>
          <a:off x="6105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208" name="Gerade Verbindung 11">
          <a:extLst>
            <a:ext uri="{FF2B5EF4-FFF2-40B4-BE49-F238E27FC236}">
              <a16:creationId xmlns:a16="http://schemas.microsoft.com/office/drawing/2014/main" id="{00000000-0008-0000-0200-0000D0000000}"/>
            </a:ext>
          </a:extLst>
        </xdr:cNvPr>
        <xdr:cNvCxnSpPr>
          <a:cxnSpLocks noChangeShapeType="1"/>
        </xdr:cNvCxnSpPr>
      </xdr:nvCxnSpPr>
      <xdr:spPr bwMode="auto">
        <a:xfrm>
          <a:off x="8391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209" name="Gerade Verbindung 12">
          <a:extLst>
            <a:ext uri="{FF2B5EF4-FFF2-40B4-BE49-F238E27FC236}">
              <a16:creationId xmlns:a16="http://schemas.microsoft.com/office/drawing/2014/main" id="{00000000-0008-0000-0200-0000D1000000}"/>
            </a:ext>
          </a:extLst>
        </xdr:cNvPr>
        <xdr:cNvCxnSpPr>
          <a:cxnSpLocks noChangeShapeType="1"/>
        </xdr:cNvCxnSpPr>
      </xdr:nvCxnSpPr>
      <xdr:spPr bwMode="auto">
        <a:xfrm>
          <a:off x="10677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210" name="Gerade Verbindung 13">
          <a:extLst>
            <a:ext uri="{FF2B5EF4-FFF2-40B4-BE49-F238E27FC236}">
              <a16:creationId xmlns:a16="http://schemas.microsoft.com/office/drawing/2014/main" id="{00000000-0008-0000-0200-0000D2000000}"/>
            </a:ext>
          </a:extLst>
        </xdr:cNvPr>
        <xdr:cNvCxnSpPr>
          <a:cxnSpLocks noChangeShapeType="1"/>
        </xdr:cNvCxnSpPr>
      </xdr:nvCxnSpPr>
      <xdr:spPr bwMode="auto">
        <a:xfrm>
          <a:off x="12963525"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25</xdr:row>
      <xdr:rowOff>314325</xdr:rowOff>
    </xdr:from>
    <xdr:to>
      <xdr:col>6</xdr:col>
      <xdr:colOff>0</xdr:colOff>
      <xdr:row>25</xdr:row>
      <xdr:rowOff>314325</xdr:rowOff>
    </xdr:to>
    <xdr:cxnSp macro="">
      <xdr:nvCxnSpPr>
        <xdr:cNvPr id="211" name="Gerade Verbindung 98">
          <a:extLst>
            <a:ext uri="{FF2B5EF4-FFF2-40B4-BE49-F238E27FC236}">
              <a16:creationId xmlns:a16="http://schemas.microsoft.com/office/drawing/2014/main" id="{00000000-0008-0000-0200-0000D3000000}"/>
            </a:ext>
          </a:extLst>
        </xdr:cNvPr>
        <xdr:cNvCxnSpPr>
          <a:cxnSpLocks noChangeShapeType="1"/>
        </xdr:cNvCxnSpPr>
      </xdr:nvCxnSpPr>
      <xdr:spPr bwMode="auto">
        <a:xfrm>
          <a:off x="3810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25</xdr:row>
      <xdr:rowOff>314325</xdr:rowOff>
    </xdr:from>
    <xdr:to>
      <xdr:col>9</xdr:col>
      <xdr:colOff>0</xdr:colOff>
      <xdr:row>25</xdr:row>
      <xdr:rowOff>314325</xdr:rowOff>
    </xdr:to>
    <xdr:cxnSp macro="">
      <xdr:nvCxnSpPr>
        <xdr:cNvPr id="212" name="Gerade Verbindung 98">
          <a:extLst>
            <a:ext uri="{FF2B5EF4-FFF2-40B4-BE49-F238E27FC236}">
              <a16:creationId xmlns:a16="http://schemas.microsoft.com/office/drawing/2014/main" id="{00000000-0008-0000-0200-0000D4000000}"/>
            </a:ext>
          </a:extLst>
        </xdr:cNvPr>
        <xdr:cNvCxnSpPr>
          <a:cxnSpLocks noChangeShapeType="1"/>
        </xdr:cNvCxnSpPr>
      </xdr:nvCxnSpPr>
      <xdr:spPr bwMode="auto">
        <a:xfrm>
          <a:off x="6096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25</xdr:row>
      <xdr:rowOff>314325</xdr:rowOff>
    </xdr:from>
    <xdr:to>
      <xdr:col>12</xdr:col>
      <xdr:colOff>0</xdr:colOff>
      <xdr:row>25</xdr:row>
      <xdr:rowOff>314325</xdr:rowOff>
    </xdr:to>
    <xdr:cxnSp macro="">
      <xdr:nvCxnSpPr>
        <xdr:cNvPr id="213" name="Gerade Verbindung 98">
          <a:extLst>
            <a:ext uri="{FF2B5EF4-FFF2-40B4-BE49-F238E27FC236}">
              <a16:creationId xmlns:a16="http://schemas.microsoft.com/office/drawing/2014/main" id="{00000000-0008-0000-0200-0000D5000000}"/>
            </a:ext>
          </a:extLst>
        </xdr:cNvPr>
        <xdr:cNvCxnSpPr>
          <a:cxnSpLocks noChangeShapeType="1"/>
        </xdr:cNvCxnSpPr>
      </xdr:nvCxnSpPr>
      <xdr:spPr bwMode="auto">
        <a:xfrm>
          <a:off x="8382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25</xdr:row>
      <xdr:rowOff>314325</xdr:rowOff>
    </xdr:from>
    <xdr:to>
      <xdr:col>15</xdr:col>
      <xdr:colOff>0</xdr:colOff>
      <xdr:row>25</xdr:row>
      <xdr:rowOff>314325</xdr:rowOff>
    </xdr:to>
    <xdr:cxnSp macro="">
      <xdr:nvCxnSpPr>
        <xdr:cNvPr id="214" name="Gerade Verbindung 98">
          <a:extLst>
            <a:ext uri="{FF2B5EF4-FFF2-40B4-BE49-F238E27FC236}">
              <a16:creationId xmlns:a16="http://schemas.microsoft.com/office/drawing/2014/main" id="{00000000-0008-0000-0200-0000D6000000}"/>
            </a:ext>
          </a:extLst>
        </xdr:cNvPr>
        <xdr:cNvCxnSpPr>
          <a:cxnSpLocks noChangeShapeType="1"/>
        </xdr:cNvCxnSpPr>
      </xdr:nvCxnSpPr>
      <xdr:spPr bwMode="auto">
        <a:xfrm>
          <a:off x="10668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25</xdr:row>
      <xdr:rowOff>314325</xdr:rowOff>
    </xdr:from>
    <xdr:to>
      <xdr:col>18</xdr:col>
      <xdr:colOff>0</xdr:colOff>
      <xdr:row>25</xdr:row>
      <xdr:rowOff>314325</xdr:rowOff>
    </xdr:to>
    <xdr:cxnSp macro="">
      <xdr:nvCxnSpPr>
        <xdr:cNvPr id="215" name="Gerade Verbindung 98">
          <a:extLst>
            <a:ext uri="{FF2B5EF4-FFF2-40B4-BE49-F238E27FC236}">
              <a16:creationId xmlns:a16="http://schemas.microsoft.com/office/drawing/2014/main" id="{00000000-0008-0000-0200-0000D7000000}"/>
            </a:ext>
          </a:extLst>
        </xdr:cNvPr>
        <xdr:cNvCxnSpPr>
          <a:cxnSpLocks noChangeShapeType="1"/>
        </xdr:cNvCxnSpPr>
      </xdr:nvCxnSpPr>
      <xdr:spPr bwMode="auto">
        <a:xfrm>
          <a:off x="12954000" y="4210050"/>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26</xdr:row>
      <xdr:rowOff>314325</xdr:rowOff>
    </xdr:from>
    <xdr:to>
      <xdr:col>9</xdr:col>
      <xdr:colOff>9525</xdr:colOff>
      <xdr:row>26</xdr:row>
      <xdr:rowOff>314325</xdr:rowOff>
    </xdr:to>
    <xdr:cxnSp macro="">
      <xdr:nvCxnSpPr>
        <xdr:cNvPr id="216" name="Gerade Verbindung 10">
          <a:extLst>
            <a:ext uri="{FF2B5EF4-FFF2-40B4-BE49-F238E27FC236}">
              <a16:creationId xmlns:a16="http://schemas.microsoft.com/office/drawing/2014/main" id="{00000000-0008-0000-0200-0000D8000000}"/>
            </a:ext>
          </a:extLst>
        </xdr:cNvPr>
        <xdr:cNvCxnSpPr>
          <a:cxnSpLocks noChangeShapeType="1"/>
        </xdr:cNvCxnSpPr>
      </xdr:nvCxnSpPr>
      <xdr:spPr bwMode="auto">
        <a:xfrm>
          <a:off x="6105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26</xdr:row>
      <xdr:rowOff>314325</xdr:rowOff>
    </xdr:from>
    <xdr:to>
      <xdr:col>12</xdr:col>
      <xdr:colOff>9525</xdr:colOff>
      <xdr:row>26</xdr:row>
      <xdr:rowOff>314325</xdr:rowOff>
    </xdr:to>
    <xdr:cxnSp macro="">
      <xdr:nvCxnSpPr>
        <xdr:cNvPr id="217" name="Gerade Verbindung 11">
          <a:extLst>
            <a:ext uri="{FF2B5EF4-FFF2-40B4-BE49-F238E27FC236}">
              <a16:creationId xmlns:a16="http://schemas.microsoft.com/office/drawing/2014/main" id="{00000000-0008-0000-0200-0000D9000000}"/>
            </a:ext>
          </a:extLst>
        </xdr:cNvPr>
        <xdr:cNvCxnSpPr>
          <a:cxnSpLocks noChangeShapeType="1"/>
        </xdr:cNvCxnSpPr>
      </xdr:nvCxnSpPr>
      <xdr:spPr bwMode="auto">
        <a:xfrm>
          <a:off x="8391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26</xdr:row>
      <xdr:rowOff>314325</xdr:rowOff>
    </xdr:from>
    <xdr:to>
      <xdr:col>15</xdr:col>
      <xdr:colOff>9525</xdr:colOff>
      <xdr:row>26</xdr:row>
      <xdr:rowOff>314325</xdr:rowOff>
    </xdr:to>
    <xdr:cxnSp macro="">
      <xdr:nvCxnSpPr>
        <xdr:cNvPr id="218" name="Gerade Verbindung 12">
          <a:extLst>
            <a:ext uri="{FF2B5EF4-FFF2-40B4-BE49-F238E27FC236}">
              <a16:creationId xmlns:a16="http://schemas.microsoft.com/office/drawing/2014/main" id="{00000000-0008-0000-0200-0000DA000000}"/>
            </a:ext>
          </a:extLst>
        </xdr:cNvPr>
        <xdr:cNvCxnSpPr>
          <a:cxnSpLocks noChangeShapeType="1"/>
        </xdr:cNvCxnSpPr>
      </xdr:nvCxnSpPr>
      <xdr:spPr bwMode="auto">
        <a:xfrm>
          <a:off x="10677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26</xdr:row>
      <xdr:rowOff>314325</xdr:rowOff>
    </xdr:from>
    <xdr:to>
      <xdr:col>18</xdr:col>
      <xdr:colOff>9525</xdr:colOff>
      <xdr:row>26</xdr:row>
      <xdr:rowOff>314325</xdr:rowOff>
    </xdr:to>
    <xdr:cxnSp macro="">
      <xdr:nvCxnSpPr>
        <xdr:cNvPr id="219" name="Gerade Verbindung 13">
          <a:extLst>
            <a:ext uri="{FF2B5EF4-FFF2-40B4-BE49-F238E27FC236}">
              <a16:creationId xmlns:a16="http://schemas.microsoft.com/office/drawing/2014/main" id="{00000000-0008-0000-0200-0000DB000000}"/>
            </a:ext>
          </a:extLst>
        </xdr:cNvPr>
        <xdr:cNvCxnSpPr>
          <a:cxnSpLocks noChangeShapeType="1"/>
        </xdr:cNvCxnSpPr>
      </xdr:nvCxnSpPr>
      <xdr:spPr bwMode="auto">
        <a:xfrm>
          <a:off x="12963525"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314325</xdr:rowOff>
    </xdr:from>
    <xdr:to>
      <xdr:col>6</xdr:col>
      <xdr:colOff>0</xdr:colOff>
      <xdr:row>26</xdr:row>
      <xdr:rowOff>314325</xdr:rowOff>
    </xdr:to>
    <xdr:cxnSp macro="">
      <xdr:nvCxnSpPr>
        <xdr:cNvPr id="220" name="Gerade Verbindung 98">
          <a:extLst>
            <a:ext uri="{FF2B5EF4-FFF2-40B4-BE49-F238E27FC236}">
              <a16:creationId xmlns:a16="http://schemas.microsoft.com/office/drawing/2014/main" id="{00000000-0008-0000-0200-0000DC000000}"/>
            </a:ext>
          </a:extLst>
        </xdr:cNvPr>
        <xdr:cNvCxnSpPr>
          <a:cxnSpLocks noChangeShapeType="1"/>
        </xdr:cNvCxnSpPr>
      </xdr:nvCxnSpPr>
      <xdr:spPr bwMode="auto">
        <a:xfrm>
          <a:off x="3810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26</xdr:row>
      <xdr:rowOff>314325</xdr:rowOff>
    </xdr:from>
    <xdr:to>
      <xdr:col>9</xdr:col>
      <xdr:colOff>0</xdr:colOff>
      <xdr:row>26</xdr:row>
      <xdr:rowOff>314325</xdr:rowOff>
    </xdr:to>
    <xdr:cxnSp macro="">
      <xdr:nvCxnSpPr>
        <xdr:cNvPr id="221" name="Gerade Verbindung 98">
          <a:extLst>
            <a:ext uri="{FF2B5EF4-FFF2-40B4-BE49-F238E27FC236}">
              <a16:creationId xmlns:a16="http://schemas.microsoft.com/office/drawing/2014/main" id="{00000000-0008-0000-0200-0000DD000000}"/>
            </a:ext>
          </a:extLst>
        </xdr:cNvPr>
        <xdr:cNvCxnSpPr>
          <a:cxnSpLocks noChangeShapeType="1"/>
        </xdr:cNvCxnSpPr>
      </xdr:nvCxnSpPr>
      <xdr:spPr bwMode="auto">
        <a:xfrm>
          <a:off x="6096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26</xdr:row>
      <xdr:rowOff>314325</xdr:rowOff>
    </xdr:from>
    <xdr:to>
      <xdr:col>12</xdr:col>
      <xdr:colOff>0</xdr:colOff>
      <xdr:row>26</xdr:row>
      <xdr:rowOff>314325</xdr:rowOff>
    </xdr:to>
    <xdr:cxnSp macro="">
      <xdr:nvCxnSpPr>
        <xdr:cNvPr id="222" name="Gerade Verbindung 98">
          <a:extLst>
            <a:ext uri="{FF2B5EF4-FFF2-40B4-BE49-F238E27FC236}">
              <a16:creationId xmlns:a16="http://schemas.microsoft.com/office/drawing/2014/main" id="{00000000-0008-0000-0200-0000DE000000}"/>
            </a:ext>
          </a:extLst>
        </xdr:cNvPr>
        <xdr:cNvCxnSpPr>
          <a:cxnSpLocks noChangeShapeType="1"/>
        </xdr:cNvCxnSpPr>
      </xdr:nvCxnSpPr>
      <xdr:spPr bwMode="auto">
        <a:xfrm>
          <a:off x="8382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26</xdr:row>
      <xdr:rowOff>314325</xdr:rowOff>
    </xdr:from>
    <xdr:to>
      <xdr:col>15</xdr:col>
      <xdr:colOff>0</xdr:colOff>
      <xdr:row>26</xdr:row>
      <xdr:rowOff>314325</xdr:rowOff>
    </xdr:to>
    <xdr:cxnSp macro="">
      <xdr:nvCxnSpPr>
        <xdr:cNvPr id="223" name="Gerade Verbindung 98">
          <a:extLst>
            <a:ext uri="{FF2B5EF4-FFF2-40B4-BE49-F238E27FC236}">
              <a16:creationId xmlns:a16="http://schemas.microsoft.com/office/drawing/2014/main" id="{00000000-0008-0000-0200-0000DF000000}"/>
            </a:ext>
          </a:extLst>
        </xdr:cNvPr>
        <xdr:cNvCxnSpPr>
          <a:cxnSpLocks noChangeShapeType="1"/>
        </xdr:cNvCxnSpPr>
      </xdr:nvCxnSpPr>
      <xdr:spPr bwMode="auto">
        <a:xfrm>
          <a:off x="10668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26</xdr:row>
      <xdr:rowOff>314325</xdr:rowOff>
    </xdr:from>
    <xdr:to>
      <xdr:col>18</xdr:col>
      <xdr:colOff>0</xdr:colOff>
      <xdr:row>26</xdr:row>
      <xdr:rowOff>314325</xdr:rowOff>
    </xdr:to>
    <xdr:cxnSp macro="">
      <xdr:nvCxnSpPr>
        <xdr:cNvPr id="224" name="Gerade Verbindung 98">
          <a:extLst>
            <a:ext uri="{FF2B5EF4-FFF2-40B4-BE49-F238E27FC236}">
              <a16:creationId xmlns:a16="http://schemas.microsoft.com/office/drawing/2014/main" id="{00000000-0008-0000-0200-0000E0000000}"/>
            </a:ext>
          </a:extLst>
        </xdr:cNvPr>
        <xdr:cNvCxnSpPr>
          <a:cxnSpLocks noChangeShapeType="1"/>
        </xdr:cNvCxnSpPr>
      </xdr:nvCxnSpPr>
      <xdr:spPr bwMode="auto">
        <a:xfrm>
          <a:off x="12954000" y="4371975"/>
          <a:ext cx="76200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3</xdr:col>
          <xdr:colOff>1228725</xdr:colOff>
          <xdr:row>6</xdr:row>
          <xdr:rowOff>228600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19050</xdr:rowOff>
        </xdr:from>
        <xdr:to>
          <xdr:col>11</xdr:col>
          <xdr:colOff>381000</xdr:colOff>
          <xdr:row>5</xdr:row>
          <xdr:rowOff>219075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47625</xdr:rowOff>
    </xdr:from>
    <xdr:to>
      <xdr:col>1</xdr:col>
      <xdr:colOff>809625</xdr:colOff>
      <xdr:row>3</xdr:row>
      <xdr:rowOff>142875</xdr:rowOff>
    </xdr:to>
    <xdr:pic>
      <xdr:nvPicPr>
        <xdr:cNvPr id="2" name="Picture 14" descr="G:\6008_Corporate_Design_Identity\Logo_BAMF_roul\Deutsch\Office\Color\Medium\BAMF_C_M.jpg">
          <a:extLst>
            <a:ext uri="{FF2B5EF4-FFF2-40B4-BE49-F238E27FC236}">
              <a16:creationId xmlns:a16="http://schemas.microsoft.com/office/drawing/2014/main" id="{CB7DD178-A112-400A-A363-19EA1A3DCC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47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9525</xdr:colOff>
      <xdr:row>11</xdr:row>
      <xdr:rowOff>314325</xdr:rowOff>
    </xdr:from>
    <xdr:to>
      <xdr:col>9</xdr:col>
      <xdr:colOff>9525</xdr:colOff>
      <xdr:row>11</xdr:row>
      <xdr:rowOff>314325</xdr:rowOff>
    </xdr:to>
    <xdr:cxnSp macro="">
      <xdr:nvCxnSpPr>
        <xdr:cNvPr id="3" name="Gerade Verbindung 10">
          <a:extLst>
            <a:ext uri="{FF2B5EF4-FFF2-40B4-BE49-F238E27FC236}">
              <a16:creationId xmlns:a16="http://schemas.microsoft.com/office/drawing/2014/main" id="{BE840895-B39C-48F2-B1E5-A8627F98CCE5}"/>
            </a:ext>
          </a:extLst>
        </xdr:cNvPr>
        <xdr:cNvCxnSpPr>
          <a:cxnSpLocks noChangeShapeType="1"/>
        </xdr:cNvCxnSpPr>
      </xdr:nvCxnSpPr>
      <xdr:spPr bwMode="auto">
        <a:xfrm>
          <a:off x="8477250"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11</xdr:row>
      <xdr:rowOff>314325</xdr:rowOff>
    </xdr:from>
    <xdr:to>
      <xdr:col>12</xdr:col>
      <xdr:colOff>9525</xdr:colOff>
      <xdr:row>11</xdr:row>
      <xdr:rowOff>314325</xdr:rowOff>
    </xdr:to>
    <xdr:cxnSp macro="">
      <xdr:nvCxnSpPr>
        <xdr:cNvPr id="4" name="Gerade Verbindung 11">
          <a:extLst>
            <a:ext uri="{FF2B5EF4-FFF2-40B4-BE49-F238E27FC236}">
              <a16:creationId xmlns:a16="http://schemas.microsoft.com/office/drawing/2014/main" id="{F0F26F03-04CC-4F3E-BDE4-1D3DAB05908B}"/>
            </a:ext>
          </a:extLst>
        </xdr:cNvPr>
        <xdr:cNvCxnSpPr>
          <a:cxnSpLocks noChangeShapeType="1"/>
        </xdr:cNvCxnSpPr>
      </xdr:nvCxnSpPr>
      <xdr:spPr bwMode="auto">
        <a:xfrm>
          <a:off x="11372850"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11</xdr:row>
      <xdr:rowOff>314325</xdr:rowOff>
    </xdr:from>
    <xdr:to>
      <xdr:col>15</xdr:col>
      <xdr:colOff>9525</xdr:colOff>
      <xdr:row>11</xdr:row>
      <xdr:rowOff>314325</xdr:rowOff>
    </xdr:to>
    <xdr:cxnSp macro="">
      <xdr:nvCxnSpPr>
        <xdr:cNvPr id="5" name="Gerade Verbindung 12">
          <a:extLst>
            <a:ext uri="{FF2B5EF4-FFF2-40B4-BE49-F238E27FC236}">
              <a16:creationId xmlns:a16="http://schemas.microsoft.com/office/drawing/2014/main" id="{16D7AFFB-7056-4ACB-8D2F-0C5D8CCF4F2F}"/>
            </a:ext>
          </a:extLst>
        </xdr:cNvPr>
        <xdr:cNvCxnSpPr>
          <a:cxnSpLocks noChangeShapeType="1"/>
        </xdr:cNvCxnSpPr>
      </xdr:nvCxnSpPr>
      <xdr:spPr bwMode="auto">
        <a:xfrm>
          <a:off x="14268450"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11</xdr:row>
      <xdr:rowOff>314325</xdr:rowOff>
    </xdr:from>
    <xdr:to>
      <xdr:col>18</xdr:col>
      <xdr:colOff>9525</xdr:colOff>
      <xdr:row>11</xdr:row>
      <xdr:rowOff>314325</xdr:rowOff>
    </xdr:to>
    <xdr:cxnSp macro="">
      <xdr:nvCxnSpPr>
        <xdr:cNvPr id="6" name="Gerade Verbindung 13">
          <a:extLst>
            <a:ext uri="{FF2B5EF4-FFF2-40B4-BE49-F238E27FC236}">
              <a16:creationId xmlns:a16="http://schemas.microsoft.com/office/drawing/2014/main" id="{1959CE92-16CD-4226-8CC3-08EC74D10788}"/>
            </a:ext>
          </a:extLst>
        </xdr:cNvPr>
        <xdr:cNvCxnSpPr>
          <a:cxnSpLocks noChangeShapeType="1"/>
        </xdr:cNvCxnSpPr>
      </xdr:nvCxnSpPr>
      <xdr:spPr bwMode="auto">
        <a:xfrm>
          <a:off x="17164050"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12</xdr:row>
      <xdr:rowOff>314325</xdr:rowOff>
    </xdr:from>
    <xdr:to>
      <xdr:col>9</xdr:col>
      <xdr:colOff>9525</xdr:colOff>
      <xdr:row>12</xdr:row>
      <xdr:rowOff>314325</xdr:rowOff>
    </xdr:to>
    <xdr:cxnSp macro="">
      <xdr:nvCxnSpPr>
        <xdr:cNvPr id="7" name="Gerade Verbindung 15">
          <a:extLst>
            <a:ext uri="{FF2B5EF4-FFF2-40B4-BE49-F238E27FC236}">
              <a16:creationId xmlns:a16="http://schemas.microsoft.com/office/drawing/2014/main" id="{D039BA95-0B64-4375-B33F-A454BDE29B85}"/>
            </a:ext>
          </a:extLst>
        </xdr:cNvPr>
        <xdr:cNvCxnSpPr>
          <a:cxnSpLocks noChangeShapeType="1"/>
        </xdr:cNvCxnSpPr>
      </xdr:nvCxnSpPr>
      <xdr:spPr bwMode="auto">
        <a:xfrm>
          <a:off x="84772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12</xdr:row>
      <xdr:rowOff>314325</xdr:rowOff>
    </xdr:from>
    <xdr:to>
      <xdr:col>12</xdr:col>
      <xdr:colOff>9525</xdr:colOff>
      <xdr:row>12</xdr:row>
      <xdr:rowOff>314325</xdr:rowOff>
    </xdr:to>
    <xdr:cxnSp macro="">
      <xdr:nvCxnSpPr>
        <xdr:cNvPr id="8" name="Gerade Verbindung 16">
          <a:extLst>
            <a:ext uri="{FF2B5EF4-FFF2-40B4-BE49-F238E27FC236}">
              <a16:creationId xmlns:a16="http://schemas.microsoft.com/office/drawing/2014/main" id="{85CFFCB2-E606-49C8-A25D-6C71784B0E43}"/>
            </a:ext>
          </a:extLst>
        </xdr:cNvPr>
        <xdr:cNvCxnSpPr>
          <a:cxnSpLocks noChangeShapeType="1"/>
        </xdr:cNvCxnSpPr>
      </xdr:nvCxnSpPr>
      <xdr:spPr bwMode="auto">
        <a:xfrm>
          <a:off x="113728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12</xdr:row>
      <xdr:rowOff>314325</xdr:rowOff>
    </xdr:from>
    <xdr:to>
      <xdr:col>15</xdr:col>
      <xdr:colOff>9525</xdr:colOff>
      <xdr:row>12</xdr:row>
      <xdr:rowOff>314325</xdr:rowOff>
    </xdr:to>
    <xdr:cxnSp macro="">
      <xdr:nvCxnSpPr>
        <xdr:cNvPr id="9" name="Gerade Verbindung 17">
          <a:extLst>
            <a:ext uri="{FF2B5EF4-FFF2-40B4-BE49-F238E27FC236}">
              <a16:creationId xmlns:a16="http://schemas.microsoft.com/office/drawing/2014/main" id="{9A2314C6-6D66-43BB-A17E-EB9E0EE2B6ED}"/>
            </a:ext>
          </a:extLst>
        </xdr:cNvPr>
        <xdr:cNvCxnSpPr>
          <a:cxnSpLocks noChangeShapeType="1"/>
        </xdr:cNvCxnSpPr>
      </xdr:nvCxnSpPr>
      <xdr:spPr bwMode="auto">
        <a:xfrm>
          <a:off x="142684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12</xdr:row>
      <xdr:rowOff>314325</xdr:rowOff>
    </xdr:from>
    <xdr:to>
      <xdr:col>18</xdr:col>
      <xdr:colOff>9525</xdr:colOff>
      <xdr:row>12</xdr:row>
      <xdr:rowOff>314325</xdr:rowOff>
    </xdr:to>
    <xdr:cxnSp macro="">
      <xdr:nvCxnSpPr>
        <xdr:cNvPr id="10" name="Gerade Verbindung 18">
          <a:extLst>
            <a:ext uri="{FF2B5EF4-FFF2-40B4-BE49-F238E27FC236}">
              <a16:creationId xmlns:a16="http://schemas.microsoft.com/office/drawing/2014/main" id="{7408254B-EF58-436C-B836-30C5DA864827}"/>
            </a:ext>
          </a:extLst>
        </xdr:cNvPr>
        <xdr:cNvCxnSpPr>
          <a:cxnSpLocks noChangeShapeType="1"/>
        </xdr:cNvCxnSpPr>
      </xdr:nvCxnSpPr>
      <xdr:spPr bwMode="auto">
        <a:xfrm>
          <a:off x="171640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13</xdr:row>
      <xdr:rowOff>314325</xdr:rowOff>
    </xdr:from>
    <xdr:to>
      <xdr:col>9</xdr:col>
      <xdr:colOff>9525</xdr:colOff>
      <xdr:row>13</xdr:row>
      <xdr:rowOff>314325</xdr:rowOff>
    </xdr:to>
    <xdr:cxnSp macro="">
      <xdr:nvCxnSpPr>
        <xdr:cNvPr id="11" name="Gerade Verbindung 20">
          <a:extLst>
            <a:ext uri="{FF2B5EF4-FFF2-40B4-BE49-F238E27FC236}">
              <a16:creationId xmlns:a16="http://schemas.microsoft.com/office/drawing/2014/main" id="{5652CEA5-7F94-4499-80E9-69E02412ACF2}"/>
            </a:ext>
          </a:extLst>
        </xdr:cNvPr>
        <xdr:cNvCxnSpPr>
          <a:cxnSpLocks noChangeShapeType="1"/>
        </xdr:cNvCxnSpPr>
      </xdr:nvCxnSpPr>
      <xdr:spPr bwMode="auto">
        <a:xfrm>
          <a:off x="84772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13</xdr:row>
      <xdr:rowOff>314325</xdr:rowOff>
    </xdr:from>
    <xdr:to>
      <xdr:col>12</xdr:col>
      <xdr:colOff>9525</xdr:colOff>
      <xdr:row>13</xdr:row>
      <xdr:rowOff>314325</xdr:rowOff>
    </xdr:to>
    <xdr:cxnSp macro="">
      <xdr:nvCxnSpPr>
        <xdr:cNvPr id="12" name="Gerade Verbindung 21">
          <a:extLst>
            <a:ext uri="{FF2B5EF4-FFF2-40B4-BE49-F238E27FC236}">
              <a16:creationId xmlns:a16="http://schemas.microsoft.com/office/drawing/2014/main" id="{65984F50-4239-4C8D-A7B8-3D7128412EC5}"/>
            </a:ext>
          </a:extLst>
        </xdr:cNvPr>
        <xdr:cNvCxnSpPr>
          <a:cxnSpLocks noChangeShapeType="1"/>
        </xdr:cNvCxnSpPr>
      </xdr:nvCxnSpPr>
      <xdr:spPr bwMode="auto">
        <a:xfrm>
          <a:off x="113728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314325</xdr:rowOff>
    </xdr:from>
    <xdr:to>
      <xdr:col>15</xdr:col>
      <xdr:colOff>9525</xdr:colOff>
      <xdr:row>13</xdr:row>
      <xdr:rowOff>314325</xdr:rowOff>
    </xdr:to>
    <xdr:cxnSp macro="">
      <xdr:nvCxnSpPr>
        <xdr:cNvPr id="13" name="Gerade Verbindung 22">
          <a:extLst>
            <a:ext uri="{FF2B5EF4-FFF2-40B4-BE49-F238E27FC236}">
              <a16:creationId xmlns:a16="http://schemas.microsoft.com/office/drawing/2014/main" id="{D897286A-C05D-44A9-8E0B-0112E7682969}"/>
            </a:ext>
          </a:extLst>
        </xdr:cNvPr>
        <xdr:cNvCxnSpPr>
          <a:cxnSpLocks noChangeShapeType="1"/>
        </xdr:cNvCxnSpPr>
      </xdr:nvCxnSpPr>
      <xdr:spPr bwMode="auto">
        <a:xfrm>
          <a:off x="142684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13</xdr:row>
      <xdr:rowOff>314325</xdr:rowOff>
    </xdr:from>
    <xdr:to>
      <xdr:col>18</xdr:col>
      <xdr:colOff>9525</xdr:colOff>
      <xdr:row>13</xdr:row>
      <xdr:rowOff>314325</xdr:rowOff>
    </xdr:to>
    <xdr:cxnSp macro="">
      <xdr:nvCxnSpPr>
        <xdr:cNvPr id="14" name="Gerade Verbindung 23">
          <a:extLst>
            <a:ext uri="{FF2B5EF4-FFF2-40B4-BE49-F238E27FC236}">
              <a16:creationId xmlns:a16="http://schemas.microsoft.com/office/drawing/2014/main" id="{68FF1E89-2B65-45A1-9E52-F0988C2F8201}"/>
            </a:ext>
          </a:extLst>
        </xdr:cNvPr>
        <xdr:cNvCxnSpPr>
          <a:cxnSpLocks noChangeShapeType="1"/>
        </xdr:cNvCxnSpPr>
      </xdr:nvCxnSpPr>
      <xdr:spPr bwMode="auto">
        <a:xfrm>
          <a:off x="171640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14</xdr:row>
      <xdr:rowOff>314325</xdr:rowOff>
    </xdr:from>
    <xdr:to>
      <xdr:col>9</xdr:col>
      <xdr:colOff>9525</xdr:colOff>
      <xdr:row>14</xdr:row>
      <xdr:rowOff>314325</xdr:rowOff>
    </xdr:to>
    <xdr:cxnSp macro="">
      <xdr:nvCxnSpPr>
        <xdr:cNvPr id="15" name="Gerade Verbindung 25">
          <a:extLst>
            <a:ext uri="{FF2B5EF4-FFF2-40B4-BE49-F238E27FC236}">
              <a16:creationId xmlns:a16="http://schemas.microsoft.com/office/drawing/2014/main" id="{6B49259D-BE4E-40BF-B1AC-2577587BE3A7}"/>
            </a:ext>
          </a:extLst>
        </xdr:cNvPr>
        <xdr:cNvCxnSpPr>
          <a:cxnSpLocks noChangeShapeType="1"/>
        </xdr:cNvCxnSpPr>
      </xdr:nvCxnSpPr>
      <xdr:spPr bwMode="auto">
        <a:xfrm>
          <a:off x="84772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14</xdr:row>
      <xdr:rowOff>314325</xdr:rowOff>
    </xdr:from>
    <xdr:to>
      <xdr:col>12</xdr:col>
      <xdr:colOff>9525</xdr:colOff>
      <xdr:row>14</xdr:row>
      <xdr:rowOff>314325</xdr:rowOff>
    </xdr:to>
    <xdr:cxnSp macro="">
      <xdr:nvCxnSpPr>
        <xdr:cNvPr id="16" name="Gerade Verbindung 26">
          <a:extLst>
            <a:ext uri="{FF2B5EF4-FFF2-40B4-BE49-F238E27FC236}">
              <a16:creationId xmlns:a16="http://schemas.microsoft.com/office/drawing/2014/main" id="{98D950B3-7520-47CE-8485-B45950635062}"/>
            </a:ext>
          </a:extLst>
        </xdr:cNvPr>
        <xdr:cNvCxnSpPr>
          <a:cxnSpLocks noChangeShapeType="1"/>
        </xdr:cNvCxnSpPr>
      </xdr:nvCxnSpPr>
      <xdr:spPr bwMode="auto">
        <a:xfrm>
          <a:off x="113728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14</xdr:row>
      <xdr:rowOff>314325</xdr:rowOff>
    </xdr:from>
    <xdr:to>
      <xdr:col>15</xdr:col>
      <xdr:colOff>9525</xdr:colOff>
      <xdr:row>14</xdr:row>
      <xdr:rowOff>314325</xdr:rowOff>
    </xdr:to>
    <xdr:cxnSp macro="">
      <xdr:nvCxnSpPr>
        <xdr:cNvPr id="17" name="Gerade Verbindung 27">
          <a:extLst>
            <a:ext uri="{FF2B5EF4-FFF2-40B4-BE49-F238E27FC236}">
              <a16:creationId xmlns:a16="http://schemas.microsoft.com/office/drawing/2014/main" id="{A1BE915F-67DC-4400-80BC-4CBA811E6B03}"/>
            </a:ext>
          </a:extLst>
        </xdr:cNvPr>
        <xdr:cNvCxnSpPr>
          <a:cxnSpLocks noChangeShapeType="1"/>
        </xdr:cNvCxnSpPr>
      </xdr:nvCxnSpPr>
      <xdr:spPr bwMode="auto">
        <a:xfrm>
          <a:off x="142684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14</xdr:row>
      <xdr:rowOff>314325</xdr:rowOff>
    </xdr:from>
    <xdr:to>
      <xdr:col>18</xdr:col>
      <xdr:colOff>9525</xdr:colOff>
      <xdr:row>14</xdr:row>
      <xdr:rowOff>314325</xdr:rowOff>
    </xdr:to>
    <xdr:cxnSp macro="">
      <xdr:nvCxnSpPr>
        <xdr:cNvPr id="18" name="Gerade Verbindung 28">
          <a:extLst>
            <a:ext uri="{FF2B5EF4-FFF2-40B4-BE49-F238E27FC236}">
              <a16:creationId xmlns:a16="http://schemas.microsoft.com/office/drawing/2014/main" id="{117009F4-7CC0-4915-B29B-CE6948E0B053}"/>
            </a:ext>
          </a:extLst>
        </xdr:cNvPr>
        <xdr:cNvCxnSpPr>
          <a:cxnSpLocks noChangeShapeType="1"/>
        </xdr:cNvCxnSpPr>
      </xdr:nvCxnSpPr>
      <xdr:spPr bwMode="auto">
        <a:xfrm>
          <a:off x="171640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15</xdr:row>
      <xdr:rowOff>314325</xdr:rowOff>
    </xdr:from>
    <xdr:to>
      <xdr:col>9</xdr:col>
      <xdr:colOff>9525</xdr:colOff>
      <xdr:row>15</xdr:row>
      <xdr:rowOff>314325</xdr:rowOff>
    </xdr:to>
    <xdr:cxnSp macro="">
      <xdr:nvCxnSpPr>
        <xdr:cNvPr id="19" name="Gerade Verbindung 30">
          <a:extLst>
            <a:ext uri="{FF2B5EF4-FFF2-40B4-BE49-F238E27FC236}">
              <a16:creationId xmlns:a16="http://schemas.microsoft.com/office/drawing/2014/main" id="{547CECF4-126B-408B-B74F-0DF40C4F35AC}"/>
            </a:ext>
          </a:extLst>
        </xdr:cNvPr>
        <xdr:cNvCxnSpPr>
          <a:cxnSpLocks noChangeShapeType="1"/>
        </xdr:cNvCxnSpPr>
      </xdr:nvCxnSpPr>
      <xdr:spPr bwMode="auto">
        <a:xfrm>
          <a:off x="84772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15</xdr:row>
      <xdr:rowOff>314325</xdr:rowOff>
    </xdr:from>
    <xdr:to>
      <xdr:col>12</xdr:col>
      <xdr:colOff>9525</xdr:colOff>
      <xdr:row>15</xdr:row>
      <xdr:rowOff>314325</xdr:rowOff>
    </xdr:to>
    <xdr:cxnSp macro="">
      <xdr:nvCxnSpPr>
        <xdr:cNvPr id="20" name="Gerade Verbindung 31">
          <a:extLst>
            <a:ext uri="{FF2B5EF4-FFF2-40B4-BE49-F238E27FC236}">
              <a16:creationId xmlns:a16="http://schemas.microsoft.com/office/drawing/2014/main" id="{4FCECEAA-C39C-4953-B106-06B87C837712}"/>
            </a:ext>
          </a:extLst>
        </xdr:cNvPr>
        <xdr:cNvCxnSpPr>
          <a:cxnSpLocks noChangeShapeType="1"/>
        </xdr:cNvCxnSpPr>
      </xdr:nvCxnSpPr>
      <xdr:spPr bwMode="auto">
        <a:xfrm>
          <a:off x="113728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15</xdr:row>
      <xdr:rowOff>314325</xdr:rowOff>
    </xdr:from>
    <xdr:to>
      <xdr:col>15</xdr:col>
      <xdr:colOff>9525</xdr:colOff>
      <xdr:row>15</xdr:row>
      <xdr:rowOff>314325</xdr:rowOff>
    </xdr:to>
    <xdr:cxnSp macro="">
      <xdr:nvCxnSpPr>
        <xdr:cNvPr id="21" name="Gerade Verbindung 32">
          <a:extLst>
            <a:ext uri="{FF2B5EF4-FFF2-40B4-BE49-F238E27FC236}">
              <a16:creationId xmlns:a16="http://schemas.microsoft.com/office/drawing/2014/main" id="{4EF39243-3B8C-473A-8EF7-E10359549932}"/>
            </a:ext>
          </a:extLst>
        </xdr:cNvPr>
        <xdr:cNvCxnSpPr>
          <a:cxnSpLocks noChangeShapeType="1"/>
        </xdr:cNvCxnSpPr>
      </xdr:nvCxnSpPr>
      <xdr:spPr bwMode="auto">
        <a:xfrm>
          <a:off x="142684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15</xdr:row>
      <xdr:rowOff>314325</xdr:rowOff>
    </xdr:from>
    <xdr:to>
      <xdr:col>18</xdr:col>
      <xdr:colOff>9525</xdr:colOff>
      <xdr:row>15</xdr:row>
      <xdr:rowOff>314325</xdr:rowOff>
    </xdr:to>
    <xdr:cxnSp macro="">
      <xdr:nvCxnSpPr>
        <xdr:cNvPr id="22" name="Gerade Verbindung 33">
          <a:extLst>
            <a:ext uri="{FF2B5EF4-FFF2-40B4-BE49-F238E27FC236}">
              <a16:creationId xmlns:a16="http://schemas.microsoft.com/office/drawing/2014/main" id="{58CBCA9A-E69B-4BC4-8D60-DA4DAB4E8478}"/>
            </a:ext>
          </a:extLst>
        </xdr:cNvPr>
        <xdr:cNvCxnSpPr>
          <a:cxnSpLocks noChangeShapeType="1"/>
        </xdr:cNvCxnSpPr>
      </xdr:nvCxnSpPr>
      <xdr:spPr bwMode="auto">
        <a:xfrm>
          <a:off x="171640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16</xdr:row>
      <xdr:rowOff>314325</xdr:rowOff>
    </xdr:from>
    <xdr:to>
      <xdr:col>9</xdr:col>
      <xdr:colOff>9525</xdr:colOff>
      <xdr:row>16</xdr:row>
      <xdr:rowOff>314325</xdr:rowOff>
    </xdr:to>
    <xdr:cxnSp macro="">
      <xdr:nvCxnSpPr>
        <xdr:cNvPr id="23" name="Gerade Verbindung 35">
          <a:extLst>
            <a:ext uri="{FF2B5EF4-FFF2-40B4-BE49-F238E27FC236}">
              <a16:creationId xmlns:a16="http://schemas.microsoft.com/office/drawing/2014/main" id="{73A4D818-EB67-4717-9DFD-02AB20E0CF15}"/>
            </a:ext>
          </a:extLst>
        </xdr:cNvPr>
        <xdr:cNvCxnSpPr>
          <a:cxnSpLocks noChangeShapeType="1"/>
        </xdr:cNvCxnSpPr>
      </xdr:nvCxnSpPr>
      <xdr:spPr bwMode="auto">
        <a:xfrm>
          <a:off x="84772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16</xdr:row>
      <xdr:rowOff>314325</xdr:rowOff>
    </xdr:from>
    <xdr:to>
      <xdr:col>12</xdr:col>
      <xdr:colOff>9525</xdr:colOff>
      <xdr:row>16</xdr:row>
      <xdr:rowOff>314325</xdr:rowOff>
    </xdr:to>
    <xdr:cxnSp macro="">
      <xdr:nvCxnSpPr>
        <xdr:cNvPr id="24" name="Gerade Verbindung 36">
          <a:extLst>
            <a:ext uri="{FF2B5EF4-FFF2-40B4-BE49-F238E27FC236}">
              <a16:creationId xmlns:a16="http://schemas.microsoft.com/office/drawing/2014/main" id="{15F3D1AC-1A79-40A0-B187-B5C7E6D27FC7}"/>
            </a:ext>
          </a:extLst>
        </xdr:cNvPr>
        <xdr:cNvCxnSpPr>
          <a:cxnSpLocks noChangeShapeType="1"/>
        </xdr:cNvCxnSpPr>
      </xdr:nvCxnSpPr>
      <xdr:spPr bwMode="auto">
        <a:xfrm>
          <a:off x="113728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16</xdr:row>
      <xdr:rowOff>314325</xdr:rowOff>
    </xdr:from>
    <xdr:to>
      <xdr:col>15</xdr:col>
      <xdr:colOff>9525</xdr:colOff>
      <xdr:row>16</xdr:row>
      <xdr:rowOff>314325</xdr:rowOff>
    </xdr:to>
    <xdr:cxnSp macro="">
      <xdr:nvCxnSpPr>
        <xdr:cNvPr id="25" name="Gerade Verbindung 37">
          <a:extLst>
            <a:ext uri="{FF2B5EF4-FFF2-40B4-BE49-F238E27FC236}">
              <a16:creationId xmlns:a16="http://schemas.microsoft.com/office/drawing/2014/main" id="{7FDB0885-6403-4EB9-BB4A-E39D60F23CBB}"/>
            </a:ext>
          </a:extLst>
        </xdr:cNvPr>
        <xdr:cNvCxnSpPr>
          <a:cxnSpLocks noChangeShapeType="1"/>
        </xdr:cNvCxnSpPr>
      </xdr:nvCxnSpPr>
      <xdr:spPr bwMode="auto">
        <a:xfrm>
          <a:off x="142684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16</xdr:row>
      <xdr:rowOff>314325</xdr:rowOff>
    </xdr:from>
    <xdr:to>
      <xdr:col>18</xdr:col>
      <xdr:colOff>9525</xdr:colOff>
      <xdr:row>16</xdr:row>
      <xdr:rowOff>314325</xdr:rowOff>
    </xdr:to>
    <xdr:cxnSp macro="">
      <xdr:nvCxnSpPr>
        <xdr:cNvPr id="26" name="Gerade Verbindung 38">
          <a:extLst>
            <a:ext uri="{FF2B5EF4-FFF2-40B4-BE49-F238E27FC236}">
              <a16:creationId xmlns:a16="http://schemas.microsoft.com/office/drawing/2014/main" id="{F24E5F33-8BE0-4321-842D-900EAF8FAB2E}"/>
            </a:ext>
          </a:extLst>
        </xdr:cNvPr>
        <xdr:cNvCxnSpPr>
          <a:cxnSpLocks noChangeShapeType="1"/>
        </xdr:cNvCxnSpPr>
      </xdr:nvCxnSpPr>
      <xdr:spPr bwMode="auto">
        <a:xfrm>
          <a:off x="171640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17</xdr:row>
      <xdr:rowOff>314325</xdr:rowOff>
    </xdr:from>
    <xdr:to>
      <xdr:col>9</xdr:col>
      <xdr:colOff>9525</xdr:colOff>
      <xdr:row>17</xdr:row>
      <xdr:rowOff>314325</xdr:rowOff>
    </xdr:to>
    <xdr:cxnSp macro="">
      <xdr:nvCxnSpPr>
        <xdr:cNvPr id="27" name="Gerade Verbindung 40">
          <a:extLst>
            <a:ext uri="{FF2B5EF4-FFF2-40B4-BE49-F238E27FC236}">
              <a16:creationId xmlns:a16="http://schemas.microsoft.com/office/drawing/2014/main" id="{54CBDB14-C8C0-469F-B740-F82AEC9DABFE}"/>
            </a:ext>
          </a:extLst>
        </xdr:cNvPr>
        <xdr:cNvCxnSpPr>
          <a:cxnSpLocks noChangeShapeType="1"/>
        </xdr:cNvCxnSpPr>
      </xdr:nvCxnSpPr>
      <xdr:spPr bwMode="auto">
        <a:xfrm>
          <a:off x="84772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17</xdr:row>
      <xdr:rowOff>314325</xdr:rowOff>
    </xdr:from>
    <xdr:to>
      <xdr:col>12</xdr:col>
      <xdr:colOff>9525</xdr:colOff>
      <xdr:row>17</xdr:row>
      <xdr:rowOff>314325</xdr:rowOff>
    </xdr:to>
    <xdr:cxnSp macro="">
      <xdr:nvCxnSpPr>
        <xdr:cNvPr id="28" name="Gerade Verbindung 41">
          <a:extLst>
            <a:ext uri="{FF2B5EF4-FFF2-40B4-BE49-F238E27FC236}">
              <a16:creationId xmlns:a16="http://schemas.microsoft.com/office/drawing/2014/main" id="{E295500E-D383-4DF2-83D7-EFD93E9F6D76}"/>
            </a:ext>
          </a:extLst>
        </xdr:cNvPr>
        <xdr:cNvCxnSpPr>
          <a:cxnSpLocks noChangeShapeType="1"/>
        </xdr:cNvCxnSpPr>
      </xdr:nvCxnSpPr>
      <xdr:spPr bwMode="auto">
        <a:xfrm>
          <a:off x="113728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17</xdr:row>
      <xdr:rowOff>314325</xdr:rowOff>
    </xdr:from>
    <xdr:to>
      <xdr:col>15</xdr:col>
      <xdr:colOff>9525</xdr:colOff>
      <xdr:row>17</xdr:row>
      <xdr:rowOff>314325</xdr:rowOff>
    </xdr:to>
    <xdr:cxnSp macro="">
      <xdr:nvCxnSpPr>
        <xdr:cNvPr id="29" name="Gerade Verbindung 42">
          <a:extLst>
            <a:ext uri="{FF2B5EF4-FFF2-40B4-BE49-F238E27FC236}">
              <a16:creationId xmlns:a16="http://schemas.microsoft.com/office/drawing/2014/main" id="{0135E703-177F-4C37-91EF-C5EEEFB8FA99}"/>
            </a:ext>
          </a:extLst>
        </xdr:cNvPr>
        <xdr:cNvCxnSpPr>
          <a:cxnSpLocks noChangeShapeType="1"/>
        </xdr:cNvCxnSpPr>
      </xdr:nvCxnSpPr>
      <xdr:spPr bwMode="auto">
        <a:xfrm>
          <a:off x="142684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17</xdr:row>
      <xdr:rowOff>314325</xdr:rowOff>
    </xdr:from>
    <xdr:to>
      <xdr:col>18</xdr:col>
      <xdr:colOff>9525</xdr:colOff>
      <xdr:row>17</xdr:row>
      <xdr:rowOff>314325</xdr:rowOff>
    </xdr:to>
    <xdr:cxnSp macro="">
      <xdr:nvCxnSpPr>
        <xdr:cNvPr id="30" name="Gerade Verbindung 43">
          <a:extLst>
            <a:ext uri="{FF2B5EF4-FFF2-40B4-BE49-F238E27FC236}">
              <a16:creationId xmlns:a16="http://schemas.microsoft.com/office/drawing/2014/main" id="{D99BE2A8-0E10-4720-AB3F-D0F7B98CA5C9}"/>
            </a:ext>
          </a:extLst>
        </xdr:cNvPr>
        <xdr:cNvCxnSpPr>
          <a:cxnSpLocks noChangeShapeType="1"/>
        </xdr:cNvCxnSpPr>
      </xdr:nvCxnSpPr>
      <xdr:spPr bwMode="auto">
        <a:xfrm>
          <a:off x="171640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18</xdr:row>
      <xdr:rowOff>314325</xdr:rowOff>
    </xdr:from>
    <xdr:to>
      <xdr:col>9</xdr:col>
      <xdr:colOff>9525</xdr:colOff>
      <xdr:row>18</xdr:row>
      <xdr:rowOff>314325</xdr:rowOff>
    </xdr:to>
    <xdr:cxnSp macro="">
      <xdr:nvCxnSpPr>
        <xdr:cNvPr id="31" name="Gerade Verbindung 45">
          <a:extLst>
            <a:ext uri="{FF2B5EF4-FFF2-40B4-BE49-F238E27FC236}">
              <a16:creationId xmlns:a16="http://schemas.microsoft.com/office/drawing/2014/main" id="{EADB99F9-7DB8-4E9C-8CFC-040D844346C4}"/>
            </a:ext>
          </a:extLst>
        </xdr:cNvPr>
        <xdr:cNvCxnSpPr>
          <a:cxnSpLocks noChangeShapeType="1"/>
        </xdr:cNvCxnSpPr>
      </xdr:nvCxnSpPr>
      <xdr:spPr bwMode="auto">
        <a:xfrm>
          <a:off x="84772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18</xdr:row>
      <xdr:rowOff>314325</xdr:rowOff>
    </xdr:from>
    <xdr:to>
      <xdr:col>12</xdr:col>
      <xdr:colOff>9525</xdr:colOff>
      <xdr:row>18</xdr:row>
      <xdr:rowOff>314325</xdr:rowOff>
    </xdr:to>
    <xdr:cxnSp macro="">
      <xdr:nvCxnSpPr>
        <xdr:cNvPr id="32" name="Gerade Verbindung 46">
          <a:extLst>
            <a:ext uri="{FF2B5EF4-FFF2-40B4-BE49-F238E27FC236}">
              <a16:creationId xmlns:a16="http://schemas.microsoft.com/office/drawing/2014/main" id="{9D7DF3FC-9136-480F-88A4-03BD03783271}"/>
            </a:ext>
          </a:extLst>
        </xdr:cNvPr>
        <xdr:cNvCxnSpPr>
          <a:cxnSpLocks noChangeShapeType="1"/>
        </xdr:cNvCxnSpPr>
      </xdr:nvCxnSpPr>
      <xdr:spPr bwMode="auto">
        <a:xfrm>
          <a:off x="113728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18</xdr:row>
      <xdr:rowOff>314325</xdr:rowOff>
    </xdr:from>
    <xdr:to>
      <xdr:col>15</xdr:col>
      <xdr:colOff>9525</xdr:colOff>
      <xdr:row>18</xdr:row>
      <xdr:rowOff>314325</xdr:rowOff>
    </xdr:to>
    <xdr:cxnSp macro="">
      <xdr:nvCxnSpPr>
        <xdr:cNvPr id="33" name="Gerade Verbindung 47">
          <a:extLst>
            <a:ext uri="{FF2B5EF4-FFF2-40B4-BE49-F238E27FC236}">
              <a16:creationId xmlns:a16="http://schemas.microsoft.com/office/drawing/2014/main" id="{A334C4C7-CA85-4599-A47E-582A554760DC}"/>
            </a:ext>
          </a:extLst>
        </xdr:cNvPr>
        <xdr:cNvCxnSpPr>
          <a:cxnSpLocks noChangeShapeType="1"/>
        </xdr:cNvCxnSpPr>
      </xdr:nvCxnSpPr>
      <xdr:spPr bwMode="auto">
        <a:xfrm>
          <a:off x="142684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18</xdr:row>
      <xdr:rowOff>314325</xdr:rowOff>
    </xdr:from>
    <xdr:to>
      <xdr:col>18</xdr:col>
      <xdr:colOff>9525</xdr:colOff>
      <xdr:row>18</xdr:row>
      <xdr:rowOff>314325</xdr:rowOff>
    </xdr:to>
    <xdr:cxnSp macro="">
      <xdr:nvCxnSpPr>
        <xdr:cNvPr id="34" name="Gerade Verbindung 48">
          <a:extLst>
            <a:ext uri="{FF2B5EF4-FFF2-40B4-BE49-F238E27FC236}">
              <a16:creationId xmlns:a16="http://schemas.microsoft.com/office/drawing/2014/main" id="{2D4E379F-C77B-4B56-A6E2-6380778A05FF}"/>
            </a:ext>
          </a:extLst>
        </xdr:cNvPr>
        <xdr:cNvCxnSpPr>
          <a:cxnSpLocks noChangeShapeType="1"/>
        </xdr:cNvCxnSpPr>
      </xdr:nvCxnSpPr>
      <xdr:spPr bwMode="auto">
        <a:xfrm>
          <a:off x="171640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19</xdr:row>
      <xdr:rowOff>314325</xdr:rowOff>
    </xdr:from>
    <xdr:to>
      <xdr:col>9</xdr:col>
      <xdr:colOff>9525</xdr:colOff>
      <xdr:row>19</xdr:row>
      <xdr:rowOff>314325</xdr:rowOff>
    </xdr:to>
    <xdr:cxnSp macro="">
      <xdr:nvCxnSpPr>
        <xdr:cNvPr id="35" name="Gerade Verbindung 50">
          <a:extLst>
            <a:ext uri="{FF2B5EF4-FFF2-40B4-BE49-F238E27FC236}">
              <a16:creationId xmlns:a16="http://schemas.microsoft.com/office/drawing/2014/main" id="{51C27502-31D5-49C7-A349-CFBC5573B359}"/>
            </a:ext>
          </a:extLst>
        </xdr:cNvPr>
        <xdr:cNvCxnSpPr>
          <a:cxnSpLocks noChangeShapeType="1"/>
        </xdr:cNvCxnSpPr>
      </xdr:nvCxnSpPr>
      <xdr:spPr bwMode="auto">
        <a:xfrm>
          <a:off x="84772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19</xdr:row>
      <xdr:rowOff>314325</xdr:rowOff>
    </xdr:from>
    <xdr:to>
      <xdr:col>12</xdr:col>
      <xdr:colOff>9525</xdr:colOff>
      <xdr:row>19</xdr:row>
      <xdr:rowOff>314325</xdr:rowOff>
    </xdr:to>
    <xdr:cxnSp macro="">
      <xdr:nvCxnSpPr>
        <xdr:cNvPr id="36" name="Gerade Verbindung 51">
          <a:extLst>
            <a:ext uri="{FF2B5EF4-FFF2-40B4-BE49-F238E27FC236}">
              <a16:creationId xmlns:a16="http://schemas.microsoft.com/office/drawing/2014/main" id="{F34C197D-8051-4EAC-BF17-1FBABB6E3C69}"/>
            </a:ext>
          </a:extLst>
        </xdr:cNvPr>
        <xdr:cNvCxnSpPr>
          <a:cxnSpLocks noChangeShapeType="1"/>
        </xdr:cNvCxnSpPr>
      </xdr:nvCxnSpPr>
      <xdr:spPr bwMode="auto">
        <a:xfrm>
          <a:off x="113728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19</xdr:row>
      <xdr:rowOff>314325</xdr:rowOff>
    </xdr:from>
    <xdr:to>
      <xdr:col>15</xdr:col>
      <xdr:colOff>9525</xdr:colOff>
      <xdr:row>19</xdr:row>
      <xdr:rowOff>314325</xdr:rowOff>
    </xdr:to>
    <xdr:cxnSp macro="">
      <xdr:nvCxnSpPr>
        <xdr:cNvPr id="37" name="Gerade Verbindung 52">
          <a:extLst>
            <a:ext uri="{FF2B5EF4-FFF2-40B4-BE49-F238E27FC236}">
              <a16:creationId xmlns:a16="http://schemas.microsoft.com/office/drawing/2014/main" id="{615960E8-E3B3-40BF-AF47-829218591BF2}"/>
            </a:ext>
          </a:extLst>
        </xdr:cNvPr>
        <xdr:cNvCxnSpPr>
          <a:cxnSpLocks noChangeShapeType="1"/>
        </xdr:cNvCxnSpPr>
      </xdr:nvCxnSpPr>
      <xdr:spPr bwMode="auto">
        <a:xfrm>
          <a:off x="142684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19</xdr:row>
      <xdr:rowOff>314325</xdr:rowOff>
    </xdr:from>
    <xdr:to>
      <xdr:col>18</xdr:col>
      <xdr:colOff>9525</xdr:colOff>
      <xdr:row>19</xdr:row>
      <xdr:rowOff>314325</xdr:rowOff>
    </xdr:to>
    <xdr:cxnSp macro="">
      <xdr:nvCxnSpPr>
        <xdr:cNvPr id="38" name="Gerade Verbindung 53">
          <a:extLst>
            <a:ext uri="{FF2B5EF4-FFF2-40B4-BE49-F238E27FC236}">
              <a16:creationId xmlns:a16="http://schemas.microsoft.com/office/drawing/2014/main" id="{CF7309E3-071F-4ABF-AC5A-1AE2B9201043}"/>
            </a:ext>
          </a:extLst>
        </xdr:cNvPr>
        <xdr:cNvCxnSpPr>
          <a:cxnSpLocks noChangeShapeType="1"/>
        </xdr:cNvCxnSpPr>
      </xdr:nvCxnSpPr>
      <xdr:spPr bwMode="auto">
        <a:xfrm>
          <a:off x="171640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20</xdr:row>
      <xdr:rowOff>314325</xdr:rowOff>
    </xdr:from>
    <xdr:to>
      <xdr:col>9</xdr:col>
      <xdr:colOff>9525</xdr:colOff>
      <xdr:row>20</xdr:row>
      <xdr:rowOff>314325</xdr:rowOff>
    </xdr:to>
    <xdr:cxnSp macro="">
      <xdr:nvCxnSpPr>
        <xdr:cNvPr id="39" name="Gerade Verbindung 55">
          <a:extLst>
            <a:ext uri="{FF2B5EF4-FFF2-40B4-BE49-F238E27FC236}">
              <a16:creationId xmlns:a16="http://schemas.microsoft.com/office/drawing/2014/main" id="{99BDDE48-76E6-41E6-933A-B2509B72FD78}"/>
            </a:ext>
          </a:extLst>
        </xdr:cNvPr>
        <xdr:cNvCxnSpPr>
          <a:cxnSpLocks noChangeShapeType="1"/>
        </xdr:cNvCxnSpPr>
      </xdr:nvCxnSpPr>
      <xdr:spPr bwMode="auto">
        <a:xfrm>
          <a:off x="84772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20</xdr:row>
      <xdr:rowOff>314325</xdr:rowOff>
    </xdr:from>
    <xdr:to>
      <xdr:col>12</xdr:col>
      <xdr:colOff>9525</xdr:colOff>
      <xdr:row>20</xdr:row>
      <xdr:rowOff>314325</xdr:rowOff>
    </xdr:to>
    <xdr:cxnSp macro="">
      <xdr:nvCxnSpPr>
        <xdr:cNvPr id="40" name="Gerade Verbindung 56">
          <a:extLst>
            <a:ext uri="{FF2B5EF4-FFF2-40B4-BE49-F238E27FC236}">
              <a16:creationId xmlns:a16="http://schemas.microsoft.com/office/drawing/2014/main" id="{8C06992D-E50B-43A1-A246-5D62BB040283}"/>
            </a:ext>
          </a:extLst>
        </xdr:cNvPr>
        <xdr:cNvCxnSpPr>
          <a:cxnSpLocks noChangeShapeType="1"/>
        </xdr:cNvCxnSpPr>
      </xdr:nvCxnSpPr>
      <xdr:spPr bwMode="auto">
        <a:xfrm>
          <a:off x="113728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20</xdr:row>
      <xdr:rowOff>314325</xdr:rowOff>
    </xdr:from>
    <xdr:to>
      <xdr:col>15</xdr:col>
      <xdr:colOff>9525</xdr:colOff>
      <xdr:row>20</xdr:row>
      <xdr:rowOff>314325</xdr:rowOff>
    </xdr:to>
    <xdr:cxnSp macro="">
      <xdr:nvCxnSpPr>
        <xdr:cNvPr id="41" name="Gerade Verbindung 57">
          <a:extLst>
            <a:ext uri="{FF2B5EF4-FFF2-40B4-BE49-F238E27FC236}">
              <a16:creationId xmlns:a16="http://schemas.microsoft.com/office/drawing/2014/main" id="{5B21D87D-DF04-471C-8558-7886380B7C9C}"/>
            </a:ext>
          </a:extLst>
        </xdr:cNvPr>
        <xdr:cNvCxnSpPr>
          <a:cxnSpLocks noChangeShapeType="1"/>
        </xdr:cNvCxnSpPr>
      </xdr:nvCxnSpPr>
      <xdr:spPr bwMode="auto">
        <a:xfrm>
          <a:off x="142684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20</xdr:row>
      <xdr:rowOff>314325</xdr:rowOff>
    </xdr:from>
    <xdr:to>
      <xdr:col>18</xdr:col>
      <xdr:colOff>9525</xdr:colOff>
      <xdr:row>20</xdr:row>
      <xdr:rowOff>314325</xdr:rowOff>
    </xdr:to>
    <xdr:cxnSp macro="">
      <xdr:nvCxnSpPr>
        <xdr:cNvPr id="42" name="Gerade Verbindung 58">
          <a:extLst>
            <a:ext uri="{FF2B5EF4-FFF2-40B4-BE49-F238E27FC236}">
              <a16:creationId xmlns:a16="http://schemas.microsoft.com/office/drawing/2014/main" id="{BB442BAA-6FA2-4ECE-B4A3-6004E6881CBA}"/>
            </a:ext>
          </a:extLst>
        </xdr:cNvPr>
        <xdr:cNvCxnSpPr>
          <a:cxnSpLocks noChangeShapeType="1"/>
        </xdr:cNvCxnSpPr>
      </xdr:nvCxnSpPr>
      <xdr:spPr bwMode="auto">
        <a:xfrm>
          <a:off x="171640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21</xdr:row>
      <xdr:rowOff>314325</xdr:rowOff>
    </xdr:from>
    <xdr:to>
      <xdr:col>9</xdr:col>
      <xdr:colOff>9525</xdr:colOff>
      <xdr:row>21</xdr:row>
      <xdr:rowOff>314325</xdr:rowOff>
    </xdr:to>
    <xdr:cxnSp macro="">
      <xdr:nvCxnSpPr>
        <xdr:cNvPr id="43" name="Gerade Verbindung 60">
          <a:extLst>
            <a:ext uri="{FF2B5EF4-FFF2-40B4-BE49-F238E27FC236}">
              <a16:creationId xmlns:a16="http://schemas.microsoft.com/office/drawing/2014/main" id="{BF5021BB-12AD-4504-ABAC-CF312A6FACA6}"/>
            </a:ext>
          </a:extLst>
        </xdr:cNvPr>
        <xdr:cNvCxnSpPr>
          <a:cxnSpLocks noChangeShapeType="1"/>
        </xdr:cNvCxnSpPr>
      </xdr:nvCxnSpPr>
      <xdr:spPr bwMode="auto">
        <a:xfrm>
          <a:off x="84772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21</xdr:row>
      <xdr:rowOff>314325</xdr:rowOff>
    </xdr:from>
    <xdr:to>
      <xdr:col>12</xdr:col>
      <xdr:colOff>9525</xdr:colOff>
      <xdr:row>21</xdr:row>
      <xdr:rowOff>314325</xdr:rowOff>
    </xdr:to>
    <xdr:cxnSp macro="">
      <xdr:nvCxnSpPr>
        <xdr:cNvPr id="44" name="Gerade Verbindung 61">
          <a:extLst>
            <a:ext uri="{FF2B5EF4-FFF2-40B4-BE49-F238E27FC236}">
              <a16:creationId xmlns:a16="http://schemas.microsoft.com/office/drawing/2014/main" id="{449820A8-1CEE-4141-B02E-3E1C5051C1EC}"/>
            </a:ext>
          </a:extLst>
        </xdr:cNvPr>
        <xdr:cNvCxnSpPr>
          <a:cxnSpLocks noChangeShapeType="1"/>
        </xdr:cNvCxnSpPr>
      </xdr:nvCxnSpPr>
      <xdr:spPr bwMode="auto">
        <a:xfrm>
          <a:off x="113728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21</xdr:row>
      <xdr:rowOff>314325</xdr:rowOff>
    </xdr:from>
    <xdr:to>
      <xdr:col>15</xdr:col>
      <xdr:colOff>9525</xdr:colOff>
      <xdr:row>21</xdr:row>
      <xdr:rowOff>314325</xdr:rowOff>
    </xdr:to>
    <xdr:cxnSp macro="">
      <xdr:nvCxnSpPr>
        <xdr:cNvPr id="45" name="Gerade Verbindung 62">
          <a:extLst>
            <a:ext uri="{FF2B5EF4-FFF2-40B4-BE49-F238E27FC236}">
              <a16:creationId xmlns:a16="http://schemas.microsoft.com/office/drawing/2014/main" id="{7173618F-87C5-4F8B-A3BA-0F58488C0747}"/>
            </a:ext>
          </a:extLst>
        </xdr:cNvPr>
        <xdr:cNvCxnSpPr>
          <a:cxnSpLocks noChangeShapeType="1"/>
        </xdr:cNvCxnSpPr>
      </xdr:nvCxnSpPr>
      <xdr:spPr bwMode="auto">
        <a:xfrm>
          <a:off x="142684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21</xdr:row>
      <xdr:rowOff>314325</xdr:rowOff>
    </xdr:from>
    <xdr:to>
      <xdr:col>18</xdr:col>
      <xdr:colOff>9525</xdr:colOff>
      <xdr:row>21</xdr:row>
      <xdr:rowOff>314325</xdr:rowOff>
    </xdr:to>
    <xdr:cxnSp macro="">
      <xdr:nvCxnSpPr>
        <xdr:cNvPr id="46" name="Gerade Verbindung 63">
          <a:extLst>
            <a:ext uri="{FF2B5EF4-FFF2-40B4-BE49-F238E27FC236}">
              <a16:creationId xmlns:a16="http://schemas.microsoft.com/office/drawing/2014/main" id="{643C3E0B-CDBD-45E2-ACB2-3DA4B76C4B1B}"/>
            </a:ext>
          </a:extLst>
        </xdr:cNvPr>
        <xdr:cNvCxnSpPr>
          <a:cxnSpLocks noChangeShapeType="1"/>
        </xdr:cNvCxnSpPr>
      </xdr:nvCxnSpPr>
      <xdr:spPr bwMode="auto">
        <a:xfrm>
          <a:off x="171640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22</xdr:row>
      <xdr:rowOff>314325</xdr:rowOff>
    </xdr:from>
    <xdr:to>
      <xdr:col>9</xdr:col>
      <xdr:colOff>9525</xdr:colOff>
      <xdr:row>22</xdr:row>
      <xdr:rowOff>314325</xdr:rowOff>
    </xdr:to>
    <xdr:cxnSp macro="">
      <xdr:nvCxnSpPr>
        <xdr:cNvPr id="47" name="Gerade Verbindung 65">
          <a:extLst>
            <a:ext uri="{FF2B5EF4-FFF2-40B4-BE49-F238E27FC236}">
              <a16:creationId xmlns:a16="http://schemas.microsoft.com/office/drawing/2014/main" id="{D598BEEC-33F1-4AF6-8859-24B0A9EC4291}"/>
            </a:ext>
          </a:extLst>
        </xdr:cNvPr>
        <xdr:cNvCxnSpPr>
          <a:cxnSpLocks noChangeShapeType="1"/>
        </xdr:cNvCxnSpPr>
      </xdr:nvCxnSpPr>
      <xdr:spPr bwMode="auto">
        <a:xfrm>
          <a:off x="84772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22</xdr:row>
      <xdr:rowOff>314325</xdr:rowOff>
    </xdr:from>
    <xdr:to>
      <xdr:col>12</xdr:col>
      <xdr:colOff>9525</xdr:colOff>
      <xdr:row>22</xdr:row>
      <xdr:rowOff>314325</xdr:rowOff>
    </xdr:to>
    <xdr:cxnSp macro="">
      <xdr:nvCxnSpPr>
        <xdr:cNvPr id="48" name="Gerade Verbindung 66">
          <a:extLst>
            <a:ext uri="{FF2B5EF4-FFF2-40B4-BE49-F238E27FC236}">
              <a16:creationId xmlns:a16="http://schemas.microsoft.com/office/drawing/2014/main" id="{0B197ACD-8328-4CCD-A15D-92CD65F8F631}"/>
            </a:ext>
          </a:extLst>
        </xdr:cNvPr>
        <xdr:cNvCxnSpPr>
          <a:cxnSpLocks noChangeShapeType="1"/>
        </xdr:cNvCxnSpPr>
      </xdr:nvCxnSpPr>
      <xdr:spPr bwMode="auto">
        <a:xfrm>
          <a:off x="113728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22</xdr:row>
      <xdr:rowOff>314325</xdr:rowOff>
    </xdr:from>
    <xdr:to>
      <xdr:col>15</xdr:col>
      <xdr:colOff>9525</xdr:colOff>
      <xdr:row>22</xdr:row>
      <xdr:rowOff>314325</xdr:rowOff>
    </xdr:to>
    <xdr:cxnSp macro="">
      <xdr:nvCxnSpPr>
        <xdr:cNvPr id="49" name="Gerade Verbindung 67">
          <a:extLst>
            <a:ext uri="{FF2B5EF4-FFF2-40B4-BE49-F238E27FC236}">
              <a16:creationId xmlns:a16="http://schemas.microsoft.com/office/drawing/2014/main" id="{CF09917F-5590-4CEB-97F6-93E7A83CCD3D}"/>
            </a:ext>
          </a:extLst>
        </xdr:cNvPr>
        <xdr:cNvCxnSpPr>
          <a:cxnSpLocks noChangeShapeType="1"/>
        </xdr:cNvCxnSpPr>
      </xdr:nvCxnSpPr>
      <xdr:spPr bwMode="auto">
        <a:xfrm>
          <a:off x="142684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22</xdr:row>
      <xdr:rowOff>314325</xdr:rowOff>
    </xdr:from>
    <xdr:to>
      <xdr:col>18</xdr:col>
      <xdr:colOff>9525</xdr:colOff>
      <xdr:row>22</xdr:row>
      <xdr:rowOff>314325</xdr:rowOff>
    </xdr:to>
    <xdr:cxnSp macro="">
      <xdr:nvCxnSpPr>
        <xdr:cNvPr id="50" name="Gerade Verbindung 68">
          <a:extLst>
            <a:ext uri="{FF2B5EF4-FFF2-40B4-BE49-F238E27FC236}">
              <a16:creationId xmlns:a16="http://schemas.microsoft.com/office/drawing/2014/main" id="{02697E05-DC13-448C-AA87-91B28665177C}"/>
            </a:ext>
          </a:extLst>
        </xdr:cNvPr>
        <xdr:cNvCxnSpPr>
          <a:cxnSpLocks noChangeShapeType="1"/>
        </xdr:cNvCxnSpPr>
      </xdr:nvCxnSpPr>
      <xdr:spPr bwMode="auto">
        <a:xfrm>
          <a:off x="171640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23</xdr:row>
      <xdr:rowOff>314325</xdr:rowOff>
    </xdr:from>
    <xdr:to>
      <xdr:col>9</xdr:col>
      <xdr:colOff>9525</xdr:colOff>
      <xdr:row>23</xdr:row>
      <xdr:rowOff>314325</xdr:rowOff>
    </xdr:to>
    <xdr:cxnSp macro="">
      <xdr:nvCxnSpPr>
        <xdr:cNvPr id="51" name="Gerade Verbindung 70">
          <a:extLst>
            <a:ext uri="{FF2B5EF4-FFF2-40B4-BE49-F238E27FC236}">
              <a16:creationId xmlns:a16="http://schemas.microsoft.com/office/drawing/2014/main" id="{F5F2608F-1359-458D-957E-DB70929415A6}"/>
            </a:ext>
          </a:extLst>
        </xdr:cNvPr>
        <xdr:cNvCxnSpPr>
          <a:cxnSpLocks noChangeShapeType="1"/>
        </xdr:cNvCxnSpPr>
      </xdr:nvCxnSpPr>
      <xdr:spPr bwMode="auto">
        <a:xfrm>
          <a:off x="84772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23</xdr:row>
      <xdr:rowOff>314325</xdr:rowOff>
    </xdr:from>
    <xdr:to>
      <xdr:col>12</xdr:col>
      <xdr:colOff>9525</xdr:colOff>
      <xdr:row>23</xdr:row>
      <xdr:rowOff>314325</xdr:rowOff>
    </xdr:to>
    <xdr:cxnSp macro="">
      <xdr:nvCxnSpPr>
        <xdr:cNvPr id="52" name="Gerade Verbindung 71">
          <a:extLst>
            <a:ext uri="{FF2B5EF4-FFF2-40B4-BE49-F238E27FC236}">
              <a16:creationId xmlns:a16="http://schemas.microsoft.com/office/drawing/2014/main" id="{0DBB04F8-9748-4C6D-80D1-C83051D6ECC7}"/>
            </a:ext>
          </a:extLst>
        </xdr:cNvPr>
        <xdr:cNvCxnSpPr>
          <a:cxnSpLocks noChangeShapeType="1"/>
        </xdr:cNvCxnSpPr>
      </xdr:nvCxnSpPr>
      <xdr:spPr bwMode="auto">
        <a:xfrm>
          <a:off x="113728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23</xdr:row>
      <xdr:rowOff>314325</xdr:rowOff>
    </xdr:from>
    <xdr:to>
      <xdr:col>15</xdr:col>
      <xdr:colOff>9525</xdr:colOff>
      <xdr:row>23</xdr:row>
      <xdr:rowOff>314325</xdr:rowOff>
    </xdr:to>
    <xdr:cxnSp macro="">
      <xdr:nvCxnSpPr>
        <xdr:cNvPr id="53" name="Gerade Verbindung 72">
          <a:extLst>
            <a:ext uri="{FF2B5EF4-FFF2-40B4-BE49-F238E27FC236}">
              <a16:creationId xmlns:a16="http://schemas.microsoft.com/office/drawing/2014/main" id="{183F1A99-3B5D-4520-8191-DAE78FD3E6C3}"/>
            </a:ext>
          </a:extLst>
        </xdr:cNvPr>
        <xdr:cNvCxnSpPr>
          <a:cxnSpLocks noChangeShapeType="1"/>
        </xdr:cNvCxnSpPr>
      </xdr:nvCxnSpPr>
      <xdr:spPr bwMode="auto">
        <a:xfrm>
          <a:off x="142684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23</xdr:row>
      <xdr:rowOff>314325</xdr:rowOff>
    </xdr:from>
    <xdr:to>
      <xdr:col>18</xdr:col>
      <xdr:colOff>9525</xdr:colOff>
      <xdr:row>23</xdr:row>
      <xdr:rowOff>314325</xdr:rowOff>
    </xdr:to>
    <xdr:cxnSp macro="">
      <xdr:nvCxnSpPr>
        <xdr:cNvPr id="54" name="Gerade Verbindung 73">
          <a:extLst>
            <a:ext uri="{FF2B5EF4-FFF2-40B4-BE49-F238E27FC236}">
              <a16:creationId xmlns:a16="http://schemas.microsoft.com/office/drawing/2014/main" id="{197CD718-3580-4771-A107-FEFE18CCFD8C}"/>
            </a:ext>
          </a:extLst>
        </xdr:cNvPr>
        <xdr:cNvCxnSpPr>
          <a:cxnSpLocks noChangeShapeType="1"/>
        </xdr:cNvCxnSpPr>
      </xdr:nvCxnSpPr>
      <xdr:spPr bwMode="auto">
        <a:xfrm>
          <a:off x="171640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24</xdr:row>
      <xdr:rowOff>314325</xdr:rowOff>
    </xdr:from>
    <xdr:to>
      <xdr:col>9</xdr:col>
      <xdr:colOff>9525</xdr:colOff>
      <xdr:row>24</xdr:row>
      <xdr:rowOff>314325</xdr:rowOff>
    </xdr:to>
    <xdr:cxnSp macro="">
      <xdr:nvCxnSpPr>
        <xdr:cNvPr id="55" name="Gerade Verbindung 75">
          <a:extLst>
            <a:ext uri="{FF2B5EF4-FFF2-40B4-BE49-F238E27FC236}">
              <a16:creationId xmlns:a16="http://schemas.microsoft.com/office/drawing/2014/main" id="{503E82ED-AED0-4C92-890A-F198CFC9227A}"/>
            </a:ext>
          </a:extLst>
        </xdr:cNvPr>
        <xdr:cNvCxnSpPr>
          <a:cxnSpLocks noChangeShapeType="1"/>
        </xdr:cNvCxnSpPr>
      </xdr:nvCxnSpPr>
      <xdr:spPr bwMode="auto">
        <a:xfrm>
          <a:off x="84772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24</xdr:row>
      <xdr:rowOff>314325</xdr:rowOff>
    </xdr:from>
    <xdr:to>
      <xdr:col>12</xdr:col>
      <xdr:colOff>9525</xdr:colOff>
      <xdr:row>24</xdr:row>
      <xdr:rowOff>314325</xdr:rowOff>
    </xdr:to>
    <xdr:cxnSp macro="">
      <xdr:nvCxnSpPr>
        <xdr:cNvPr id="56" name="Gerade Verbindung 76">
          <a:extLst>
            <a:ext uri="{FF2B5EF4-FFF2-40B4-BE49-F238E27FC236}">
              <a16:creationId xmlns:a16="http://schemas.microsoft.com/office/drawing/2014/main" id="{86DEFCDB-8472-4E9F-8C28-48CDBFAE9596}"/>
            </a:ext>
          </a:extLst>
        </xdr:cNvPr>
        <xdr:cNvCxnSpPr>
          <a:cxnSpLocks noChangeShapeType="1"/>
        </xdr:cNvCxnSpPr>
      </xdr:nvCxnSpPr>
      <xdr:spPr bwMode="auto">
        <a:xfrm>
          <a:off x="113728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24</xdr:row>
      <xdr:rowOff>314325</xdr:rowOff>
    </xdr:from>
    <xdr:to>
      <xdr:col>15</xdr:col>
      <xdr:colOff>9525</xdr:colOff>
      <xdr:row>24</xdr:row>
      <xdr:rowOff>314325</xdr:rowOff>
    </xdr:to>
    <xdr:cxnSp macro="">
      <xdr:nvCxnSpPr>
        <xdr:cNvPr id="57" name="Gerade Verbindung 77">
          <a:extLst>
            <a:ext uri="{FF2B5EF4-FFF2-40B4-BE49-F238E27FC236}">
              <a16:creationId xmlns:a16="http://schemas.microsoft.com/office/drawing/2014/main" id="{CCE1F7EC-1D02-416C-BED3-C7278A6A895A}"/>
            </a:ext>
          </a:extLst>
        </xdr:cNvPr>
        <xdr:cNvCxnSpPr>
          <a:cxnSpLocks noChangeShapeType="1"/>
        </xdr:cNvCxnSpPr>
      </xdr:nvCxnSpPr>
      <xdr:spPr bwMode="auto">
        <a:xfrm>
          <a:off x="142684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24</xdr:row>
      <xdr:rowOff>314325</xdr:rowOff>
    </xdr:from>
    <xdr:to>
      <xdr:col>18</xdr:col>
      <xdr:colOff>9525</xdr:colOff>
      <xdr:row>24</xdr:row>
      <xdr:rowOff>314325</xdr:rowOff>
    </xdr:to>
    <xdr:cxnSp macro="">
      <xdr:nvCxnSpPr>
        <xdr:cNvPr id="58" name="Gerade Verbindung 78">
          <a:extLst>
            <a:ext uri="{FF2B5EF4-FFF2-40B4-BE49-F238E27FC236}">
              <a16:creationId xmlns:a16="http://schemas.microsoft.com/office/drawing/2014/main" id="{C77236A9-8285-4577-96B2-B445EFFB4217}"/>
            </a:ext>
          </a:extLst>
        </xdr:cNvPr>
        <xdr:cNvCxnSpPr>
          <a:cxnSpLocks noChangeShapeType="1"/>
        </xdr:cNvCxnSpPr>
      </xdr:nvCxnSpPr>
      <xdr:spPr bwMode="auto">
        <a:xfrm>
          <a:off x="171640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59" name="Gerade Verbindung 80">
          <a:extLst>
            <a:ext uri="{FF2B5EF4-FFF2-40B4-BE49-F238E27FC236}">
              <a16:creationId xmlns:a16="http://schemas.microsoft.com/office/drawing/2014/main" id="{BFB05B71-B7FB-47EC-890A-585039957621}"/>
            </a:ext>
          </a:extLst>
        </xdr:cNvPr>
        <xdr:cNvCxnSpPr>
          <a:cxnSpLocks noChangeShapeType="1"/>
        </xdr:cNvCxnSpPr>
      </xdr:nvCxnSpPr>
      <xdr:spPr bwMode="auto">
        <a:xfrm>
          <a:off x="84772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60" name="Gerade Verbindung 81">
          <a:extLst>
            <a:ext uri="{FF2B5EF4-FFF2-40B4-BE49-F238E27FC236}">
              <a16:creationId xmlns:a16="http://schemas.microsoft.com/office/drawing/2014/main" id="{F7F2C595-E363-4BE5-BE04-085A8B5322FE}"/>
            </a:ext>
          </a:extLst>
        </xdr:cNvPr>
        <xdr:cNvCxnSpPr>
          <a:cxnSpLocks noChangeShapeType="1"/>
        </xdr:cNvCxnSpPr>
      </xdr:nvCxnSpPr>
      <xdr:spPr bwMode="auto">
        <a:xfrm>
          <a:off x="113728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61" name="Gerade Verbindung 82">
          <a:extLst>
            <a:ext uri="{FF2B5EF4-FFF2-40B4-BE49-F238E27FC236}">
              <a16:creationId xmlns:a16="http://schemas.microsoft.com/office/drawing/2014/main" id="{1D9757D1-22A6-407A-A4E8-923F11C0FF9E}"/>
            </a:ext>
          </a:extLst>
        </xdr:cNvPr>
        <xdr:cNvCxnSpPr>
          <a:cxnSpLocks noChangeShapeType="1"/>
        </xdr:cNvCxnSpPr>
      </xdr:nvCxnSpPr>
      <xdr:spPr bwMode="auto">
        <a:xfrm>
          <a:off x="142684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62" name="Gerade Verbindung 83">
          <a:extLst>
            <a:ext uri="{FF2B5EF4-FFF2-40B4-BE49-F238E27FC236}">
              <a16:creationId xmlns:a16="http://schemas.microsoft.com/office/drawing/2014/main" id="{1D60BC6D-7813-4619-B608-5D3A4258B052}"/>
            </a:ext>
          </a:extLst>
        </xdr:cNvPr>
        <xdr:cNvCxnSpPr>
          <a:cxnSpLocks noChangeShapeType="1"/>
        </xdr:cNvCxnSpPr>
      </xdr:nvCxnSpPr>
      <xdr:spPr bwMode="auto">
        <a:xfrm>
          <a:off x="171640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63" name="Gerade Verbindung 85">
          <a:extLst>
            <a:ext uri="{FF2B5EF4-FFF2-40B4-BE49-F238E27FC236}">
              <a16:creationId xmlns:a16="http://schemas.microsoft.com/office/drawing/2014/main" id="{F4E12209-7F3B-4E84-BAEE-60398B7236DA}"/>
            </a:ext>
          </a:extLst>
        </xdr:cNvPr>
        <xdr:cNvCxnSpPr>
          <a:cxnSpLocks noChangeShapeType="1"/>
        </xdr:cNvCxnSpPr>
      </xdr:nvCxnSpPr>
      <xdr:spPr bwMode="auto">
        <a:xfrm>
          <a:off x="84772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64" name="Gerade Verbindung 86">
          <a:extLst>
            <a:ext uri="{FF2B5EF4-FFF2-40B4-BE49-F238E27FC236}">
              <a16:creationId xmlns:a16="http://schemas.microsoft.com/office/drawing/2014/main" id="{5F3F30BF-31C9-46CC-8B77-BBDD5FF81445}"/>
            </a:ext>
          </a:extLst>
        </xdr:cNvPr>
        <xdr:cNvCxnSpPr>
          <a:cxnSpLocks noChangeShapeType="1"/>
        </xdr:cNvCxnSpPr>
      </xdr:nvCxnSpPr>
      <xdr:spPr bwMode="auto">
        <a:xfrm>
          <a:off x="113728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65" name="Gerade Verbindung 87">
          <a:extLst>
            <a:ext uri="{FF2B5EF4-FFF2-40B4-BE49-F238E27FC236}">
              <a16:creationId xmlns:a16="http://schemas.microsoft.com/office/drawing/2014/main" id="{30FB6006-2844-4A8A-82E3-13EE4CF0B9E6}"/>
            </a:ext>
          </a:extLst>
        </xdr:cNvPr>
        <xdr:cNvCxnSpPr>
          <a:cxnSpLocks noChangeShapeType="1"/>
        </xdr:cNvCxnSpPr>
      </xdr:nvCxnSpPr>
      <xdr:spPr bwMode="auto">
        <a:xfrm>
          <a:off x="142684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66" name="Gerade Verbindung 88">
          <a:extLst>
            <a:ext uri="{FF2B5EF4-FFF2-40B4-BE49-F238E27FC236}">
              <a16:creationId xmlns:a16="http://schemas.microsoft.com/office/drawing/2014/main" id="{0A112449-DD3C-41C0-AA39-75545ADCBC4D}"/>
            </a:ext>
          </a:extLst>
        </xdr:cNvPr>
        <xdr:cNvCxnSpPr>
          <a:cxnSpLocks noChangeShapeType="1"/>
        </xdr:cNvCxnSpPr>
      </xdr:nvCxnSpPr>
      <xdr:spPr bwMode="auto">
        <a:xfrm>
          <a:off x="171640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26</xdr:row>
      <xdr:rowOff>314325</xdr:rowOff>
    </xdr:from>
    <xdr:to>
      <xdr:col>9</xdr:col>
      <xdr:colOff>9525</xdr:colOff>
      <xdr:row>26</xdr:row>
      <xdr:rowOff>314325</xdr:rowOff>
    </xdr:to>
    <xdr:cxnSp macro="">
      <xdr:nvCxnSpPr>
        <xdr:cNvPr id="67" name="Gerade Verbindung 90">
          <a:extLst>
            <a:ext uri="{FF2B5EF4-FFF2-40B4-BE49-F238E27FC236}">
              <a16:creationId xmlns:a16="http://schemas.microsoft.com/office/drawing/2014/main" id="{80249969-890C-463A-A119-6AF6DDE41746}"/>
            </a:ext>
          </a:extLst>
        </xdr:cNvPr>
        <xdr:cNvCxnSpPr>
          <a:cxnSpLocks noChangeShapeType="1"/>
        </xdr:cNvCxnSpPr>
      </xdr:nvCxnSpPr>
      <xdr:spPr bwMode="auto">
        <a:xfrm>
          <a:off x="84772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26</xdr:row>
      <xdr:rowOff>314325</xdr:rowOff>
    </xdr:from>
    <xdr:to>
      <xdr:col>12</xdr:col>
      <xdr:colOff>9525</xdr:colOff>
      <xdr:row>26</xdr:row>
      <xdr:rowOff>314325</xdr:rowOff>
    </xdr:to>
    <xdr:cxnSp macro="">
      <xdr:nvCxnSpPr>
        <xdr:cNvPr id="68" name="Gerade Verbindung 91">
          <a:extLst>
            <a:ext uri="{FF2B5EF4-FFF2-40B4-BE49-F238E27FC236}">
              <a16:creationId xmlns:a16="http://schemas.microsoft.com/office/drawing/2014/main" id="{A04324FB-B0A4-42D3-A8E2-2EED704CE21C}"/>
            </a:ext>
          </a:extLst>
        </xdr:cNvPr>
        <xdr:cNvCxnSpPr>
          <a:cxnSpLocks noChangeShapeType="1"/>
        </xdr:cNvCxnSpPr>
      </xdr:nvCxnSpPr>
      <xdr:spPr bwMode="auto">
        <a:xfrm>
          <a:off x="113728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26</xdr:row>
      <xdr:rowOff>314325</xdr:rowOff>
    </xdr:from>
    <xdr:to>
      <xdr:col>15</xdr:col>
      <xdr:colOff>9525</xdr:colOff>
      <xdr:row>26</xdr:row>
      <xdr:rowOff>314325</xdr:rowOff>
    </xdr:to>
    <xdr:cxnSp macro="">
      <xdr:nvCxnSpPr>
        <xdr:cNvPr id="69" name="Gerade Verbindung 92">
          <a:extLst>
            <a:ext uri="{FF2B5EF4-FFF2-40B4-BE49-F238E27FC236}">
              <a16:creationId xmlns:a16="http://schemas.microsoft.com/office/drawing/2014/main" id="{7751ECA9-7B41-401E-A43A-32C76E4F4E8C}"/>
            </a:ext>
          </a:extLst>
        </xdr:cNvPr>
        <xdr:cNvCxnSpPr>
          <a:cxnSpLocks noChangeShapeType="1"/>
        </xdr:cNvCxnSpPr>
      </xdr:nvCxnSpPr>
      <xdr:spPr bwMode="auto">
        <a:xfrm>
          <a:off x="142684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26</xdr:row>
      <xdr:rowOff>314325</xdr:rowOff>
    </xdr:from>
    <xdr:to>
      <xdr:col>18</xdr:col>
      <xdr:colOff>9525</xdr:colOff>
      <xdr:row>26</xdr:row>
      <xdr:rowOff>314325</xdr:rowOff>
    </xdr:to>
    <xdr:cxnSp macro="">
      <xdr:nvCxnSpPr>
        <xdr:cNvPr id="70" name="Gerade Verbindung 93">
          <a:extLst>
            <a:ext uri="{FF2B5EF4-FFF2-40B4-BE49-F238E27FC236}">
              <a16:creationId xmlns:a16="http://schemas.microsoft.com/office/drawing/2014/main" id="{B6739FEA-B369-48B4-A911-5848B54C9D68}"/>
            </a:ext>
          </a:extLst>
        </xdr:cNvPr>
        <xdr:cNvCxnSpPr>
          <a:cxnSpLocks noChangeShapeType="1"/>
        </xdr:cNvCxnSpPr>
      </xdr:nvCxnSpPr>
      <xdr:spPr bwMode="auto">
        <a:xfrm>
          <a:off x="171640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12</xdr:row>
      <xdr:rowOff>314325</xdr:rowOff>
    </xdr:from>
    <xdr:to>
      <xdr:col>6</xdr:col>
      <xdr:colOff>0</xdr:colOff>
      <xdr:row>12</xdr:row>
      <xdr:rowOff>314325</xdr:rowOff>
    </xdr:to>
    <xdr:cxnSp macro="">
      <xdr:nvCxnSpPr>
        <xdr:cNvPr id="71" name="Gerade Verbindung 98">
          <a:extLst>
            <a:ext uri="{FF2B5EF4-FFF2-40B4-BE49-F238E27FC236}">
              <a16:creationId xmlns:a16="http://schemas.microsoft.com/office/drawing/2014/main" id="{BBD4542A-DBA1-4015-96C5-567C7DD5C419}"/>
            </a:ext>
          </a:extLst>
        </xdr:cNvPr>
        <xdr:cNvCxnSpPr>
          <a:cxnSpLocks noChangeShapeType="1"/>
        </xdr:cNvCxnSpPr>
      </xdr:nvCxnSpPr>
      <xdr:spPr bwMode="auto">
        <a:xfrm>
          <a:off x="5572125"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13</xdr:row>
      <xdr:rowOff>314325</xdr:rowOff>
    </xdr:from>
    <xdr:to>
      <xdr:col>6</xdr:col>
      <xdr:colOff>0</xdr:colOff>
      <xdr:row>13</xdr:row>
      <xdr:rowOff>314325</xdr:rowOff>
    </xdr:to>
    <xdr:cxnSp macro="">
      <xdr:nvCxnSpPr>
        <xdr:cNvPr id="72" name="Gerade Verbindung 99">
          <a:extLst>
            <a:ext uri="{FF2B5EF4-FFF2-40B4-BE49-F238E27FC236}">
              <a16:creationId xmlns:a16="http://schemas.microsoft.com/office/drawing/2014/main" id="{384C50B5-4A8C-48AB-AD5A-24293879CFDF}"/>
            </a:ext>
          </a:extLst>
        </xdr:cNvPr>
        <xdr:cNvCxnSpPr>
          <a:cxnSpLocks noChangeShapeType="1"/>
        </xdr:cNvCxnSpPr>
      </xdr:nvCxnSpPr>
      <xdr:spPr bwMode="auto">
        <a:xfrm>
          <a:off x="55721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14</xdr:row>
      <xdr:rowOff>314325</xdr:rowOff>
    </xdr:from>
    <xdr:to>
      <xdr:col>6</xdr:col>
      <xdr:colOff>0</xdr:colOff>
      <xdr:row>14</xdr:row>
      <xdr:rowOff>314325</xdr:rowOff>
    </xdr:to>
    <xdr:cxnSp macro="">
      <xdr:nvCxnSpPr>
        <xdr:cNvPr id="73" name="Gerade Verbindung 100">
          <a:extLst>
            <a:ext uri="{FF2B5EF4-FFF2-40B4-BE49-F238E27FC236}">
              <a16:creationId xmlns:a16="http://schemas.microsoft.com/office/drawing/2014/main" id="{77F6F700-1BF0-4712-A3C5-BFAADBA67FE6}"/>
            </a:ext>
          </a:extLst>
        </xdr:cNvPr>
        <xdr:cNvCxnSpPr>
          <a:cxnSpLocks noChangeShapeType="1"/>
        </xdr:cNvCxnSpPr>
      </xdr:nvCxnSpPr>
      <xdr:spPr bwMode="auto">
        <a:xfrm>
          <a:off x="55721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xdr:row>
      <xdr:rowOff>314325</xdr:rowOff>
    </xdr:from>
    <xdr:to>
      <xdr:col>6</xdr:col>
      <xdr:colOff>0</xdr:colOff>
      <xdr:row>15</xdr:row>
      <xdr:rowOff>314325</xdr:rowOff>
    </xdr:to>
    <xdr:cxnSp macro="">
      <xdr:nvCxnSpPr>
        <xdr:cNvPr id="74" name="Gerade Verbindung 101">
          <a:extLst>
            <a:ext uri="{FF2B5EF4-FFF2-40B4-BE49-F238E27FC236}">
              <a16:creationId xmlns:a16="http://schemas.microsoft.com/office/drawing/2014/main" id="{6A51AE02-7F8D-4F53-8298-C8758446376B}"/>
            </a:ext>
          </a:extLst>
        </xdr:cNvPr>
        <xdr:cNvCxnSpPr>
          <a:cxnSpLocks noChangeShapeType="1"/>
        </xdr:cNvCxnSpPr>
      </xdr:nvCxnSpPr>
      <xdr:spPr bwMode="auto">
        <a:xfrm>
          <a:off x="55721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16</xdr:row>
      <xdr:rowOff>314325</xdr:rowOff>
    </xdr:from>
    <xdr:to>
      <xdr:col>6</xdr:col>
      <xdr:colOff>0</xdr:colOff>
      <xdr:row>16</xdr:row>
      <xdr:rowOff>314325</xdr:rowOff>
    </xdr:to>
    <xdr:cxnSp macro="">
      <xdr:nvCxnSpPr>
        <xdr:cNvPr id="75" name="Gerade Verbindung 102">
          <a:extLst>
            <a:ext uri="{FF2B5EF4-FFF2-40B4-BE49-F238E27FC236}">
              <a16:creationId xmlns:a16="http://schemas.microsoft.com/office/drawing/2014/main" id="{13D3876D-12B2-4632-9D91-A0F12C56C58B}"/>
            </a:ext>
          </a:extLst>
        </xdr:cNvPr>
        <xdr:cNvCxnSpPr>
          <a:cxnSpLocks noChangeShapeType="1"/>
        </xdr:cNvCxnSpPr>
      </xdr:nvCxnSpPr>
      <xdr:spPr bwMode="auto">
        <a:xfrm>
          <a:off x="55721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17</xdr:row>
      <xdr:rowOff>314325</xdr:rowOff>
    </xdr:from>
    <xdr:to>
      <xdr:col>6</xdr:col>
      <xdr:colOff>0</xdr:colOff>
      <xdr:row>17</xdr:row>
      <xdr:rowOff>314325</xdr:rowOff>
    </xdr:to>
    <xdr:cxnSp macro="">
      <xdr:nvCxnSpPr>
        <xdr:cNvPr id="76" name="Gerade Verbindung 103">
          <a:extLst>
            <a:ext uri="{FF2B5EF4-FFF2-40B4-BE49-F238E27FC236}">
              <a16:creationId xmlns:a16="http://schemas.microsoft.com/office/drawing/2014/main" id="{2B8AD072-6C25-412B-AF95-4EEC322AEC22}"/>
            </a:ext>
          </a:extLst>
        </xdr:cNvPr>
        <xdr:cNvCxnSpPr>
          <a:cxnSpLocks noChangeShapeType="1"/>
        </xdr:cNvCxnSpPr>
      </xdr:nvCxnSpPr>
      <xdr:spPr bwMode="auto">
        <a:xfrm>
          <a:off x="55721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18</xdr:row>
      <xdr:rowOff>314325</xdr:rowOff>
    </xdr:from>
    <xdr:to>
      <xdr:col>6</xdr:col>
      <xdr:colOff>0</xdr:colOff>
      <xdr:row>18</xdr:row>
      <xdr:rowOff>314325</xdr:rowOff>
    </xdr:to>
    <xdr:cxnSp macro="">
      <xdr:nvCxnSpPr>
        <xdr:cNvPr id="77" name="Gerade Verbindung 104">
          <a:extLst>
            <a:ext uri="{FF2B5EF4-FFF2-40B4-BE49-F238E27FC236}">
              <a16:creationId xmlns:a16="http://schemas.microsoft.com/office/drawing/2014/main" id="{6D333F02-A8F0-4710-86E2-42E3A4EC6E46}"/>
            </a:ext>
          </a:extLst>
        </xdr:cNvPr>
        <xdr:cNvCxnSpPr>
          <a:cxnSpLocks noChangeShapeType="1"/>
        </xdr:cNvCxnSpPr>
      </xdr:nvCxnSpPr>
      <xdr:spPr bwMode="auto">
        <a:xfrm>
          <a:off x="55721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xdr:row>
      <xdr:rowOff>314325</xdr:rowOff>
    </xdr:from>
    <xdr:to>
      <xdr:col>6</xdr:col>
      <xdr:colOff>0</xdr:colOff>
      <xdr:row>19</xdr:row>
      <xdr:rowOff>314325</xdr:rowOff>
    </xdr:to>
    <xdr:cxnSp macro="">
      <xdr:nvCxnSpPr>
        <xdr:cNvPr id="78" name="Gerade Verbindung 105">
          <a:extLst>
            <a:ext uri="{FF2B5EF4-FFF2-40B4-BE49-F238E27FC236}">
              <a16:creationId xmlns:a16="http://schemas.microsoft.com/office/drawing/2014/main" id="{F8108FD6-53E8-47A8-BE77-4994007AADF4}"/>
            </a:ext>
          </a:extLst>
        </xdr:cNvPr>
        <xdr:cNvCxnSpPr>
          <a:cxnSpLocks noChangeShapeType="1"/>
        </xdr:cNvCxnSpPr>
      </xdr:nvCxnSpPr>
      <xdr:spPr bwMode="auto">
        <a:xfrm>
          <a:off x="55721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20</xdr:row>
      <xdr:rowOff>314325</xdr:rowOff>
    </xdr:from>
    <xdr:to>
      <xdr:col>6</xdr:col>
      <xdr:colOff>0</xdr:colOff>
      <xdr:row>20</xdr:row>
      <xdr:rowOff>314325</xdr:rowOff>
    </xdr:to>
    <xdr:cxnSp macro="">
      <xdr:nvCxnSpPr>
        <xdr:cNvPr id="79" name="Gerade Verbindung 106">
          <a:extLst>
            <a:ext uri="{FF2B5EF4-FFF2-40B4-BE49-F238E27FC236}">
              <a16:creationId xmlns:a16="http://schemas.microsoft.com/office/drawing/2014/main" id="{EEE691F7-D461-4376-B05F-3D6380497937}"/>
            </a:ext>
          </a:extLst>
        </xdr:cNvPr>
        <xdr:cNvCxnSpPr>
          <a:cxnSpLocks noChangeShapeType="1"/>
        </xdr:cNvCxnSpPr>
      </xdr:nvCxnSpPr>
      <xdr:spPr bwMode="auto">
        <a:xfrm>
          <a:off x="55721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21</xdr:row>
      <xdr:rowOff>314325</xdr:rowOff>
    </xdr:from>
    <xdr:to>
      <xdr:col>6</xdr:col>
      <xdr:colOff>0</xdr:colOff>
      <xdr:row>21</xdr:row>
      <xdr:rowOff>314325</xdr:rowOff>
    </xdr:to>
    <xdr:cxnSp macro="">
      <xdr:nvCxnSpPr>
        <xdr:cNvPr id="80" name="Gerade Verbindung 107">
          <a:extLst>
            <a:ext uri="{FF2B5EF4-FFF2-40B4-BE49-F238E27FC236}">
              <a16:creationId xmlns:a16="http://schemas.microsoft.com/office/drawing/2014/main" id="{EE80FEFA-BA5C-4E4A-A3BD-374BAA404034}"/>
            </a:ext>
          </a:extLst>
        </xdr:cNvPr>
        <xdr:cNvCxnSpPr>
          <a:cxnSpLocks noChangeShapeType="1"/>
        </xdr:cNvCxnSpPr>
      </xdr:nvCxnSpPr>
      <xdr:spPr bwMode="auto">
        <a:xfrm>
          <a:off x="55721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22</xdr:row>
      <xdr:rowOff>314325</xdr:rowOff>
    </xdr:from>
    <xdr:to>
      <xdr:col>6</xdr:col>
      <xdr:colOff>0</xdr:colOff>
      <xdr:row>22</xdr:row>
      <xdr:rowOff>314325</xdr:rowOff>
    </xdr:to>
    <xdr:cxnSp macro="">
      <xdr:nvCxnSpPr>
        <xdr:cNvPr id="81" name="Gerade Verbindung 108">
          <a:extLst>
            <a:ext uri="{FF2B5EF4-FFF2-40B4-BE49-F238E27FC236}">
              <a16:creationId xmlns:a16="http://schemas.microsoft.com/office/drawing/2014/main" id="{E7FB2D09-8C5A-483C-99D1-E91F8BF71645}"/>
            </a:ext>
          </a:extLst>
        </xdr:cNvPr>
        <xdr:cNvCxnSpPr>
          <a:cxnSpLocks noChangeShapeType="1"/>
        </xdr:cNvCxnSpPr>
      </xdr:nvCxnSpPr>
      <xdr:spPr bwMode="auto">
        <a:xfrm>
          <a:off x="55721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23</xdr:row>
      <xdr:rowOff>314325</xdr:rowOff>
    </xdr:from>
    <xdr:to>
      <xdr:col>6</xdr:col>
      <xdr:colOff>0</xdr:colOff>
      <xdr:row>23</xdr:row>
      <xdr:rowOff>314325</xdr:rowOff>
    </xdr:to>
    <xdr:cxnSp macro="">
      <xdr:nvCxnSpPr>
        <xdr:cNvPr id="82" name="Gerade Verbindung 109">
          <a:extLst>
            <a:ext uri="{FF2B5EF4-FFF2-40B4-BE49-F238E27FC236}">
              <a16:creationId xmlns:a16="http://schemas.microsoft.com/office/drawing/2014/main" id="{452BB935-CD8D-44FA-9573-026D179EA3EE}"/>
            </a:ext>
          </a:extLst>
        </xdr:cNvPr>
        <xdr:cNvCxnSpPr>
          <a:cxnSpLocks noChangeShapeType="1"/>
        </xdr:cNvCxnSpPr>
      </xdr:nvCxnSpPr>
      <xdr:spPr bwMode="auto">
        <a:xfrm>
          <a:off x="55721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24</xdr:row>
      <xdr:rowOff>314325</xdr:rowOff>
    </xdr:from>
    <xdr:to>
      <xdr:col>6</xdr:col>
      <xdr:colOff>0</xdr:colOff>
      <xdr:row>24</xdr:row>
      <xdr:rowOff>314325</xdr:rowOff>
    </xdr:to>
    <xdr:cxnSp macro="">
      <xdr:nvCxnSpPr>
        <xdr:cNvPr id="83" name="Gerade Verbindung 110">
          <a:extLst>
            <a:ext uri="{FF2B5EF4-FFF2-40B4-BE49-F238E27FC236}">
              <a16:creationId xmlns:a16="http://schemas.microsoft.com/office/drawing/2014/main" id="{0F8637AF-D7BC-4145-BCEB-7C8DD5BE4393}"/>
            </a:ext>
          </a:extLst>
        </xdr:cNvPr>
        <xdr:cNvCxnSpPr>
          <a:cxnSpLocks noChangeShapeType="1"/>
        </xdr:cNvCxnSpPr>
      </xdr:nvCxnSpPr>
      <xdr:spPr bwMode="auto">
        <a:xfrm>
          <a:off x="55721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25</xdr:row>
      <xdr:rowOff>314325</xdr:rowOff>
    </xdr:from>
    <xdr:to>
      <xdr:col>6</xdr:col>
      <xdr:colOff>0</xdr:colOff>
      <xdr:row>25</xdr:row>
      <xdr:rowOff>314325</xdr:rowOff>
    </xdr:to>
    <xdr:cxnSp macro="">
      <xdr:nvCxnSpPr>
        <xdr:cNvPr id="84" name="Gerade Verbindung 111">
          <a:extLst>
            <a:ext uri="{FF2B5EF4-FFF2-40B4-BE49-F238E27FC236}">
              <a16:creationId xmlns:a16="http://schemas.microsoft.com/office/drawing/2014/main" id="{7BA97A47-FE0C-4747-B99A-C5884E8D1C8E}"/>
            </a:ext>
          </a:extLst>
        </xdr:cNvPr>
        <xdr:cNvCxnSpPr>
          <a:cxnSpLocks noChangeShapeType="1"/>
        </xdr:cNvCxnSpPr>
      </xdr:nvCxnSpPr>
      <xdr:spPr bwMode="auto">
        <a:xfrm>
          <a:off x="55721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314325</xdr:rowOff>
    </xdr:from>
    <xdr:to>
      <xdr:col>6</xdr:col>
      <xdr:colOff>0</xdr:colOff>
      <xdr:row>26</xdr:row>
      <xdr:rowOff>314325</xdr:rowOff>
    </xdr:to>
    <xdr:cxnSp macro="">
      <xdr:nvCxnSpPr>
        <xdr:cNvPr id="85" name="Gerade Verbindung 112">
          <a:extLst>
            <a:ext uri="{FF2B5EF4-FFF2-40B4-BE49-F238E27FC236}">
              <a16:creationId xmlns:a16="http://schemas.microsoft.com/office/drawing/2014/main" id="{E7CEC682-5CDA-48FB-88DD-79E325636CC3}"/>
            </a:ext>
          </a:extLst>
        </xdr:cNvPr>
        <xdr:cNvCxnSpPr>
          <a:cxnSpLocks noChangeShapeType="1"/>
        </xdr:cNvCxnSpPr>
      </xdr:nvCxnSpPr>
      <xdr:spPr bwMode="auto">
        <a:xfrm>
          <a:off x="55721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11</xdr:row>
      <xdr:rowOff>314325</xdr:rowOff>
    </xdr:from>
    <xdr:to>
      <xdr:col>6</xdr:col>
      <xdr:colOff>0</xdr:colOff>
      <xdr:row>11</xdr:row>
      <xdr:rowOff>314325</xdr:rowOff>
    </xdr:to>
    <xdr:cxnSp macro="">
      <xdr:nvCxnSpPr>
        <xdr:cNvPr id="86" name="Gerade Verbindung 98">
          <a:extLst>
            <a:ext uri="{FF2B5EF4-FFF2-40B4-BE49-F238E27FC236}">
              <a16:creationId xmlns:a16="http://schemas.microsoft.com/office/drawing/2014/main" id="{D8C8374D-B946-4177-B537-FA0B9280B86B}"/>
            </a:ext>
          </a:extLst>
        </xdr:cNvPr>
        <xdr:cNvCxnSpPr>
          <a:cxnSpLocks noChangeShapeType="1"/>
        </xdr:cNvCxnSpPr>
      </xdr:nvCxnSpPr>
      <xdr:spPr bwMode="auto">
        <a:xfrm>
          <a:off x="5572125"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11</xdr:row>
      <xdr:rowOff>314325</xdr:rowOff>
    </xdr:from>
    <xdr:to>
      <xdr:col>9</xdr:col>
      <xdr:colOff>0</xdr:colOff>
      <xdr:row>11</xdr:row>
      <xdr:rowOff>314325</xdr:rowOff>
    </xdr:to>
    <xdr:cxnSp macro="">
      <xdr:nvCxnSpPr>
        <xdr:cNvPr id="87" name="Gerade Verbindung 98">
          <a:extLst>
            <a:ext uri="{FF2B5EF4-FFF2-40B4-BE49-F238E27FC236}">
              <a16:creationId xmlns:a16="http://schemas.microsoft.com/office/drawing/2014/main" id="{35F1E31D-3AA4-4A67-81AA-37299BBCDD29}"/>
            </a:ext>
          </a:extLst>
        </xdr:cNvPr>
        <xdr:cNvCxnSpPr>
          <a:cxnSpLocks noChangeShapeType="1"/>
        </xdr:cNvCxnSpPr>
      </xdr:nvCxnSpPr>
      <xdr:spPr bwMode="auto">
        <a:xfrm>
          <a:off x="8467725"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11</xdr:row>
      <xdr:rowOff>314325</xdr:rowOff>
    </xdr:from>
    <xdr:to>
      <xdr:col>12</xdr:col>
      <xdr:colOff>0</xdr:colOff>
      <xdr:row>11</xdr:row>
      <xdr:rowOff>314325</xdr:rowOff>
    </xdr:to>
    <xdr:cxnSp macro="">
      <xdr:nvCxnSpPr>
        <xdr:cNvPr id="88" name="Gerade Verbindung 98">
          <a:extLst>
            <a:ext uri="{FF2B5EF4-FFF2-40B4-BE49-F238E27FC236}">
              <a16:creationId xmlns:a16="http://schemas.microsoft.com/office/drawing/2014/main" id="{67D11D62-7D65-4AD6-90E5-2C303F58200A}"/>
            </a:ext>
          </a:extLst>
        </xdr:cNvPr>
        <xdr:cNvCxnSpPr>
          <a:cxnSpLocks noChangeShapeType="1"/>
        </xdr:cNvCxnSpPr>
      </xdr:nvCxnSpPr>
      <xdr:spPr bwMode="auto">
        <a:xfrm>
          <a:off x="11363325"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11</xdr:row>
      <xdr:rowOff>314325</xdr:rowOff>
    </xdr:from>
    <xdr:to>
      <xdr:col>15</xdr:col>
      <xdr:colOff>0</xdr:colOff>
      <xdr:row>11</xdr:row>
      <xdr:rowOff>314325</xdr:rowOff>
    </xdr:to>
    <xdr:cxnSp macro="">
      <xdr:nvCxnSpPr>
        <xdr:cNvPr id="89" name="Gerade Verbindung 98">
          <a:extLst>
            <a:ext uri="{FF2B5EF4-FFF2-40B4-BE49-F238E27FC236}">
              <a16:creationId xmlns:a16="http://schemas.microsoft.com/office/drawing/2014/main" id="{D8195163-3F0A-426F-8359-A54CEC2A6E31}"/>
            </a:ext>
          </a:extLst>
        </xdr:cNvPr>
        <xdr:cNvCxnSpPr>
          <a:cxnSpLocks noChangeShapeType="1"/>
        </xdr:cNvCxnSpPr>
      </xdr:nvCxnSpPr>
      <xdr:spPr bwMode="auto">
        <a:xfrm>
          <a:off x="14258925"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11</xdr:row>
      <xdr:rowOff>314325</xdr:rowOff>
    </xdr:from>
    <xdr:to>
      <xdr:col>18</xdr:col>
      <xdr:colOff>0</xdr:colOff>
      <xdr:row>11</xdr:row>
      <xdr:rowOff>314325</xdr:rowOff>
    </xdr:to>
    <xdr:cxnSp macro="">
      <xdr:nvCxnSpPr>
        <xdr:cNvPr id="90" name="Gerade Verbindung 98">
          <a:extLst>
            <a:ext uri="{FF2B5EF4-FFF2-40B4-BE49-F238E27FC236}">
              <a16:creationId xmlns:a16="http://schemas.microsoft.com/office/drawing/2014/main" id="{C9622E27-AC67-45DD-807B-FDD9B8D34E7D}"/>
            </a:ext>
          </a:extLst>
        </xdr:cNvPr>
        <xdr:cNvCxnSpPr>
          <a:cxnSpLocks noChangeShapeType="1"/>
        </xdr:cNvCxnSpPr>
      </xdr:nvCxnSpPr>
      <xdr:spPr bwMode="auto">
        <a:xfrm>
          <a:off x="17154525" y="2809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12</xdr:row>
      <xdr:rowOff>314325</xdr:rowOff>
    </xdr:from>
    <xdr:to>
      <xdr:col>9</xdr:col>
      <xdr:colOff>9525</xdr:colOff>
      <xdr:row>12</xdr:row>
      <xdr:rowOff>314325</xdr:rowOff>
    </xdr:to>
    <xdr:cxnSp macro="">
      <xdr:nvCxnSpPr>
        <xdr:cNvPr id="91" name="Gerade Verbindung 10">
          <a:extLst>
            <a:ext uri="{FF2B5EF4-FFF2-40B4-BE49-F238E27FC236}">
              <a16:creationId xmlns:a16="http://schemas.microsoft.com/office/drawing/2014/main" id="{1AFDE383-9CCF-4F1E-BEC4-9EE831C96D23}"/>
            </a:ext>
          </a:extLst>
        </xdr:cNvPr>
        <xdr:cNvCxnSpPr>
          <a:cxnSpLocks noChangeShapeType="1"/>
        </xdr:cNvCxnSpPr>
      </xdr:nvCxnSpPr>
      <xdr:spPr bwMode="auto">
        <a:xfrm>
          <a:off x="84772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12</xdr:row>
      <xdr:rowOff>314325</xdr:rowOff>
    </xdr:from>
    <xdr:to>
      <xdr:col>12</xdr:col>
      <xdr:colOff>9525</xdr:colOff>
      <xdr:row>12</xdr:row>
      <xdr:rowOff>314325</xdr:rowOff>
    </xdr:to>
    <xdr:cxnSp macro="">
      <xdr:nvCxnSpPr>
        <xdr:cNvPr id="92" name="Gerade Verbindung 11">
          <a:extLst>
            <a:ext uri="{FF2B5EF4-FFF2-40B4-BE49-F238E27FC236}">
              <a16:creationId xmlns:a16="http://schemas.microsoft.com/office/drawing/2014/main" id="{C9876D6D-6398-4521-95F7-11816C798E5E}"/>
            </a:ext>
          </a:extLst>
        </xdr:cNvPr>
        <xdr:cNvCxnSpPr>
          <a:cxnSpLocks noChangeShapeType="1"/>
        </xdr:cNvCxnSpPr>
      </xdr:nvCxnSpPr>
      <xdr:spPr bwMode="auto">
        <a:xfrm>
          <a:off x="113728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12</xdr:row>
      <xdr:rowOff>314325</xdr:rowOff>
    </xdr:from>
    <xdr:to>
      <xdr:col>15</xdr:col>
      <xdr:colOff>9525</xdr:colOff>
      <xdr:row>12</xdr:row>
      <xdr:rowOff>314325</xdr:rowOff>
    </xdr:to>
    <xdr:cxnSp macro="">
      <xdr:nvCxnSpPr>
        <xdr:cNvPr id="93" name="Gerade Verbindung 12">
          <a:extLst>
            <a:ext uri="{FF2B5EF4-FFF2-40B4-BE49-F238E27FC236}">
              <a16:creationId xmlns:a16="http://schemas.microsoft.com/office/drawing/2014/main" id="{8215A80A-5629-48FB-903A-F680772BAC34}"/>
            </a:ext>
          </a:extLst>
        </xdr:cNvPr>
        <xdr:cNvCxnSpPr>
          <a:cxnSpLocks noChangeShapeType="1"/>
        </xdr:cNvCxnSpPr>
      </xdr:nvCxnSpPr>
      <xdr:spPr bwMode="auto">
        <a:xfrm>
          <a:off x="142684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12</xdr:row>
      <xdr:rowOff>314325</xdr:rowOff>
    </xdr:from>
    <xdr:to>
      <xdr:col>18</xdr:col>
      <xdr:colOff>9525</xdr:colOff>
      <xdr:row>12</xdr:row>
      <xdr:rowOff>314325</xdr:rowOff>
    </xdr:to>
    <xdr:cxnSp macro="">
      <xdr:nvCxnSpPr>
        <xdr:cNvPr id="94" name="Gerade Verbindung 13">
          <a:extLst>
            <a:ext uri="{FF2B5EF4-FFF2-40B4-BE49-F238E27FC236}">
              <a16:creationId xmlns:a16="http://schemas.microsoft.com/office/drawing/2014/main" id="{19B3CA87-7D0C-41D4-9615-D92B755E0C93}"/>
            </a:ext>
          </a:extLst>
        </xdr:cNvPr>
        <xdr:cNvCxnSpPr>
          <a:cxnSpLocks noChangeShapeType="1"/>
        </xdr:cNvCxnSpPr>
      </xdr:nvCxnSpPr>
      <xdr:spPr bwMode="auto">
        <a:xfrm>
          <a:off x="17164050"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xdr:row>
      <xdr:rowOff>314325</xdr:rowOff>
    </xdr:from>
    <xdr:to>
      <xdr:col>9</xdr:col>
      <xdr:colOff>0</xdr:colOff>
      <xdr:row>12</xdr:row>
      <xdr:rowOff>314325</xdr:rowOff>
    </xdr:to>
    <xdr:cxnSp macro="">
      <xdr:nvCxnSpPr>
        <xdr:cNvPr id="95" name="Gerade Verbindung 98">
          <a:extLst>
            <a:ext uri="{FF2B5EF4-FFF2-40B4-BE49-F238E27FC236}">
              <a16:creationId xmlns:a16="http://schemas.microsoft.com/office/drawing/2014/main" id="{B0996B0D-4A00-4EDC-9810-696520B610A2}"/>
            </a:ext>
          </a:extLst>
        </xdr:cNvPr>
        <xdr:cNvCxnSpPr>
          <a:cxnSpLocks noChangeShapeType="1"/>
        </xdr:cNvCxnSpPr>
      </xdr:nvCxnSpPr>
      <xdr:spPr bwMode="auto">
        <a:xfrm>
          <a:off x="8467725"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12</xdr:row>
      <xdr:rowOff>314325</xdr:rowOff>
    </xdr:from>
    <xdr:to>
      <xdr:col>12</xdr:col>
      <xdr:colOff>0</xdr:colOff>
      <xdr:row>12</xdr:row>
      <xdr:rowOff>314325</xdr:rowOff>
    </xdr:to>
    <xdr:cxnSp macro="">
      <xdr:nvCxnSpPr>
        <xdr:cNvPr id="96" name="Gerade Verbindung 98">
          <a:extLst>
            <a:ext uri="{FF2B5EF4-FFF2-40B4-BE49-F238E27FC236}">
              <a16:creationId xmlns:a16="http://schemas.microsoft.com/office/drawing/2014/main" id="{3440FCBC-5BCF-4378-A521-C2E6BA09F5FC}"/>
            </a:ext>
          </a:extLst>
        </xdr:cNvPr>
        <xdr:cNvCxnSpPr>
          <a:cxnSpLocks noChangeShapeType="1"/>
        </xdr:cNvCxnSpPr>
      </xdr:nvCxnSpPr>
      <xdr:spPr bwMode="auto">
        <a:xfrm>
          <a:off x="11363325"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12</xdr:row>
      <xdr:rowOff>314325</xdr:rowOff>
    </xdr:from>
    <xdr:to>
      <xdr:col>15</xdr:col>
      <xdr:colOff>0</xdr:colOff>
      <xdr:row>12</xdr:row>
      <xdr:rowOff>314325</xdr:rowOff>
    </xdr:to>
    <xdr:cxnSp macro="">
      <xdr:nvCxnSpPr>
        <xdr:cNvPr id="97" name="Gerade Verbindung 98">
          <a:extLst>
            <a:ext uri="{FF2B5EF4-FFF2-40B4-BE49-F238E27FC236}">
              <a16:creationId xmlns:a16="http://schemas.microsoft.com/office/drawing/2014/main" id="{638499AE-CA84-4E24-9E14-2A8935B674E6}"/>
            </a:ext>
          </a:extLst>
        </xdr:cNvPr>
        <xdr:cNvCxnSpPr>
          <a:cxnSpLocks noChangeShapeType="1"/>
        </xdr:cNvCxnSpPr>
      </xdr:nvCxnSpPr>
      <xdr:spPr bwMode="auto">
        <a:xfrm>
          <a:off x="14258925"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12</xdr:row>
      <xdr:rowOff>314325</xdr:rowOff>
    </xdr:from>
    <xdr:to>
      <xdr:col>18</xdr:col>
      <xdr:colOff>0</xdr:colOff>
      <xdr:row>12</xdr:row>
      <xdr:rowOff>314325</xdr:rowOff>
    </xdr:to>
    <xdr:cxnSp macro="">
      <xdr:nvCxnSpPr>
        <xdr:cNvPr id="98" name="Gerade Verbindung 98">
          <a:extLst>
            <a:ext uri="{FF2B5EF4-FFF2-40B4-BE49-F238E27FC236}">
              <a16:creationId xmlns:a16="http://schemas.microsoft.com/office/drawing/2014/main" id="{8D255FE3-D0CA-41D7-8A39-AD40BCB28BD2}"/>
            </a:ext>
          </a:extLst>
        </xdr:cNvPr>
        <xdr:cNvCxnSpPr>
          <a:cxnSpLocks noChangeShapeType="1"/>
        </xdr:cNvCxnSpPr>
      </xdr:nvCxnSpPr>
      <xdr:spPr bwMode="auto">
        <a:xfrm>
          <a:off x="17154525" y="3457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13</xdr:row>
      <xdr:rowOff>314325</xdr:rowOff>
    </xdr:from>
    <xdr:to>
      <xdr:col>9</xdr:col>
      <xdr:colOff>9525</xdr:colOff>
      <xdr:row>13</xdr:row>
      <xdr:rowOff>314325</xdr:rowOff>
    </xdr:to>
    <xdr:cxnSp macro="">
      <xdr:nvCxnSpPr>
        <xdr:cNvPr id="99" name="Gerade Verbindung 10">
          <a:extLst>
            <a:ext uri="{FF2B5EF4-FFF2-40B4-BE49-F238E27FC236}">
              <a16:creationId xmlns:a16="http://schemas.microsoft.com/office/drawing/2014/main" id="{DD59E09E-377A-4BF3-88F7-2C28BFDA7975}"/>
            </a:ext>
          </a:extLst>
        </xdr:cNvPr>
        <xdr:cNvCxnSpPr>
          <a:cxnSpLocks noChangeShapeType="1"/>
        </xdr:cNvCxnSpPr>
      </xdr:nvCxnSpPr>
      <xdr:spPr bwMode="auto">
        <a:xfrm>
          <a:off x="84772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13</xdr:row>
      <xdr:rowOff>314325</xdr:rowOff>
    </xdr:from>
    <xdr:to>
      <xdr:col>12</xdr:col>
      <xdr:colOff>9525</xdr:colOff>
      <xdr:row>13</xdr:row>
      <xdr:rowOff>314325</xdr:rowOff>
    </xdr:to>
    <xdr:cxnSp macro="">
      <xdr:nvCxnSpPr>
        <xdr:cNvPr id="100" name="Gerade Verbindung 11">
          <a:extLst>
            <a:ext uri="{FF2B5EF4-FFF2-40B4-BE49-F238E27FC236}">
              <a16:creationId xmlns:a16="http://schemas.microsoft.com/office/drawing/2014/main" id="{52B62C39-461E-4B8D-AA12-C5F19E842898}"/>
            </a:ext>
          </a:extLst>
        </xdr:cNvPr>
        <xdr:cNvCxnSpPr>
          <a:cxnSpLocks noChangeShapeType="1"/>
        </xdr:cNvCxnSpPr>
      </xdr:nvCxnSpPr>
      <xdr:spPr bwMode="auto">
        <a:xfrm>
          <a:off x="113728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314325</xdr:rowOff>
    </xdr:from>
    <xdr:to>
      <xdr:col>15</xdr:col>
      <xdr:colOff>9525</xdr:colOff>
      <xdr:row>13</xdr:row>
      <xdr:rowOff>314325</xdr:rowOff>
    </xdr:to>
    <xdr:cxnSp macro="">
      <xdr:nvCxnSpPr>
        <xdr:cNvPr id="101" name="Gerade Verbindung 12">
          <a:extLst>
            <a:ext uri="{FF2B5EF4-FFF2-40B4-BE49-F238E27FC236}">
              <a16:creationId xmlns:a16="http://schemas.microsoft.com/office/drawing/2014/main" id="{0627CDAA-3AE3-4012-9811-2BDDD36900B2}"/>
            </a:ext>
          </a:extLst>
        </xdr:cNvPr>
        <xdr:cNvCxnSpPr>
          <a:cxnSpLocks noChangeShapeType="1"/>
        </xdr:cNvCxnSpPr>
      </xdr:nvCxnSpPr>
      <xdr:spPr bwMode="auto">
        <a:xfrm>
          <a:off x="142684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13</xdr:row>
      <xdr:rowOff>314325</xdr:rowOff>
    </xdr:from>
    <xdr:to>
      <xdr:col>18</xdr:col>
      <xdr:colOff>9525</xdr:colOff>
      <xdr:row>13</xdr:row>
      <xdr:rowOff>314325</xdr:rowOff>
    </xdr:to>
    <xdr:cxnSp macro="">
      <xdr:nvCxnSpPr>
        <xdr:cNvPr id="102" name="Gerade Verbindung 13">
          <a:extLst>
            <a:ext uri="{FF2B5EF4-FFF2-40B4-BE49-F238E27FC236}">
              <a16:creationId xmlns:a16="http://schemas.microsoft.com/office/drawing/2014/main" id="{A852B74C-688C-4D85-8B22-03DCDF62C1B4}"/>
            </a:ext>
          </a:extLst>
        </xdr:cNvPr>
        <xdr:cNvCxnSpPr>
          <a:cxnSpLocks noChangeShapeType="1"/>
        </xdr:cNvCxnSpPr>
      </xdr:nvCxnSpPr>
      <xdr:spPr bwMode="auto">
        <a:xfrm>
          <a:off x="17164050"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13</xdr:row>
      <xdr:rowOff>314325</xdr:rowOff>
    </xdr:from>
    <xdr:to>
      <xdr:col>6</xdr:col>
      <xdr:colOff>0</xdr:colOff>
      <xdr:row>13</xdr:row>
      <xdr:rowOff>314325</xdr:rowOff>
    </xdr:to>
    <xdr:cxnSp macro="">
      <xdr:nvCxnSpPr>
        <xdr:cNvPr id="103" name="Gerade Verbindung 98">
          <a:extLst>
            <a:ext uri="{FF2B5EF4-FFF2-40B4-BE49-F238E27FC236}">
              <a16:creationId xmlns:a16="http://schemas.microsoft.com/office/drawing/2014/main" id="{9A9DDA08-6287-431A-98BD-7EA9202F32E4}"/>
            </a:ext>
          </a:extLst>
        </xdr:cNvPr>
        <xdr:cNvCxnSpPr>
          <a:cxnSpLocks noChangeShapeType="1"/>
        </xdr:cNvCxnSpPr>
      </xdr:nvCxnSpPr>
      <xdr:spPr bwMode="auto">
        <a:xfrm>
          <a:off x="55721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13</xdr:row>
      <xdr:rowOff>314325</xdr:rowOff>
    </xdr:from>
    <xdr:to>
      <xdr:col>9</xdr:col>
      <xdr:colOff>0</xdr:colOff>
      <xdr:row>13</xdr:row>
      <xdr:rowOff>314325</xdr:rowOff>
    </xdr:to>
    <xdr:cxnSp macro="">
      <xdr:nvCxnSpPr>
        <xdr:cNvPr id="104" name="Gerade Verbindung 98">
          <a:extLst>
            <a:ext uri="{FF2B5EF4-FFF2-40B4-BE49-F238E27FC236}">
              <a16:creationId xmlns:a16="http://schemas.microsoft.com/office/drawing/2014/main" id="{0FB0A3EF-0538-4E32-A19B-F467951506E1}"/>
            </a:ext>
          </a:extLst>
        </xdr:cNvPr>
        <xdr:cNvCxnSpPr>
          <a:cxnSpLocks noChangeShapeType="1"/>
        </xdr:cNvCxnSpPr>
      </xdr:nvCxnSpPr>
      <xdr:spPr bwMode="auto">
        <a:xfrm>
          <a:off x="84677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13</xdr:row>
      <xdr:rowOff>314325</xdr:rowOff>
    </xdr:from>
    <xdr:to>
      <xdr:col>12</xdr:col>
      <xdr:colOff>0</xdr:colOff>
      <xdr:row>13</xdr:row>
      <xdr:rowOff>314325</xdr:rowOff>
    </xdr:to>
    <xdr:cxnSp macro="">
      <xdr:nvCxnSpPr>
        <xdr:cNvPr id="105" name="Gerade Verbindung 98">
          <a:extLst>
            <a:ext uri="{FF2B5EF4-FFF2-40B4-BE49-F238E27FC236}">
              <a16:creationId xmlns:a16="http://schemas.microsoft.com/office/drawing/2014/main" id="{39CA20DA-83EE-4CC9-9470-84406C4E8290}"/>
            </a:ext>
          </a:extLst>
        </xdr:cNvPr>
        <xdr:cNvCxnSpPr>
          <a:cxnSpLocks noChangeShapeType="1"/>
        </xdr:cNvCxnSpPr>
      </xdr:nvCxnSpPr>
      <xdr:spPr bwMode="auto">
        <a:xfrm>
          <a:off x="113633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13</xdr:row>
      <xdr:rowOff>314325</xdr:rowOff>
    </xdr:from>
    <xdr:to>
      <xdr:col>15</xdr:col>
      <xdr:colOff>0</xdr:colOff>
      <xdr:row>13</xdr:row>
      <xdr:rowOff>314325</xdr:rowOff>
    </xdr:to>
    <xdr:cxnSp macro="">
      <xdr:nvCxnSpPr>
        <xdr:cNvPr id="106" name="Gerade Verbindung 98">
          <a:extLst>
            <a:ext uri="{FF2B5EF4-FFF2-40B4-BE49-F238E27FC236}">
              <a16:creationId xmlns:a16="http://schemas.microsoft.com/office/drawing/2014/main" id="{9E0C8821-D1FF-48A7-928F-CCB4D30B6135}"/>
            </a:ext>
          </a:extLst>
        </xdr:cNvPr>
        <xdr:cNvCxnSpPr>
          <a:cxnSpLocks noChangeShapeType="1"/>
        </xdr:cNvCxnSpPr>
      </xdr:nvCxnSpPr>
      <xdr:spPr bwMode="auto">
        <a:xfrm>
          <a:off x="142589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13</xdr:row>
      <xdr:rowOff>314325</xdr:rowOff>
    </xdr:from>
    <xdr:to>
      <xdr:col>18</xdr:col>
      <xdr:colOff>0</xdr:colOff>
      <xdr:row>13</xdr:row>
      <xdr:rowOff>314325</xdr:rowOff>
    </xdr:to>
    <xdr:cxnSp macro="">
      <xdr:nvCxnSpPr>
        <xdr:cNvPr id="107" name="Gerade Verbindung 98">
          <a:extLst>
            <a:ext uri="{FF2B5EF4-FFF2-40B4-BE49-F238E27FC236}">
              <a16:creationId xmlns:a16="http://schemas.microsoft.com/office/drawing/2014/main" id="{45EE3E72-15D1-42B4-B4C0-091213C1D36D}"/>
            </a:ext>
          </a:extLst>
        </xdr:cNvPr>
        <xdr:cNvCxnSpPr>
          <a:cxnSpLocks noChangeShapeType="1"/>
        </xdr:cNvCxnSpPr>
      </xdr:nvCxnSpPr>
      <xdr:spPr bwMode="auto">
        <a:xfrm>
          <a:off x="17154525" y="4105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14</xdr:row>
      <xdr:rowOff>314325</xdr:rowOff>
    </xdr:from>
    <xdr:to>
      <xdr:col>9</xdr:col>
      <xdr:colOff>9525</xdr:colOff>
      <xdr:row>14</xdr:row>
      <xdr:rowOff>314325</xdr:rowOff>
    </xdr:to>
    <xdr:cxnSp macro="">
      <xdr:nvCxnSpPr>
        <xdr:cNvPr id="108" name="Gerade Verbindung 10">
          <a:extLst>
            <a:ext uri="{FF2B5EF4-FFF2-40B4-BE49-F238E27FC236}">
              <a16:creationId xmlns:a16="http://schemas.microsoft.com/office/drawing/2014/main" id="{F5B817AA-6F7E-41EA-AB05-3B378D861155}"/>
            </a:ext>
          </a:extLst>
        </xdr:cNvPr>
        <xdr:cNvCxnSpPr>
          <a:cxnSpLocks noChangeShapeType="1"/>
        </xdr:cNvCxnSpPr>
      </xdr:nvCxnSpPr>
      <xdr:spPr bwMode="auto">
        <a:xfrm>
          <a:off x="84772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14</xdr:row>
      <xdr:rowOff>314325</xdr:rowOff>
    </xdr:from>
    <xdr:to>
      <xdr:col>12</xdr:col>
      <xdr:colOff>9525</xdr:colOff>
      <xdr:row>14</xdr:row>
      <xdr:rowOff>314325</xdr:rowOff>
    </xdr:to>
    <xdr:cxnSp macro="">
      <xdr:nvCxnSpPr>
        <xdr:cNvPr id="109" name="Gerade Verbindung 11">
          <a:extLst>
            <a:ext uri="{FF2B5EF4-FFF2-40B4-BE49-F238E27FC236}">
              <a16:creationId xmlns:a16="http://schemas.microsoft.com/office/drawing/2014/main" id="{C1606A49-CE6F-4C0B-A784-62926D9CF7FB}"/>
            </a:ext>
          </a:extLst>
        </xdr:cNvPr>
        <xdr:cNvCxnSpPr>
          <a:cxnSpLocks noChangeShapeType="1"/>
        </xdr:cNvCxnSpPr>
      </xdr:nvCxnSpPr>
      <xdr:spPr bwMode="auto">
        <a:xfrm>
          <a:off x="113728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14</xdr:row>
      <xdr:rowOff>314325</xdr:rowOff>
    </xdr:from>
    <xdr:to>
      <xdr:col>15</xdr:col>
      <xdr:colOff>9525</xdr:colOff>
      <xdr:row>14</xdr:row>
      <xdr:rowOff>314325</xdr:rowOff>
    </xdr:to>
    <xdr:cxnSp macro="">
      <xdr:nvCxnSpPr>
        <xdr:cNvPr id="110" name="Gerade Verbindung 12">
          <a:extLst>
            <a:ext uri="{FF2B5EF4-FFF2-40B4-BE49-F238E27FC236}">
              <a16:creationId xmlns:a16="http://schemas.microsoft.com/office/drawing/2014/main" id="{EF435D06-F0FB-4476-9695-B45DC1FF91B4}"/>
            </a:ext>
          </a:extLst>
        </xdr:cNvPr>
        <xdr:cNvCxnSpPr>
          <a:cxnSpLocks noChangeShapeType="1"/>
        </xdr:cNvCxnSpPr>
      </xdr:nvCxnSpPr>
      <xdr:spPr bwMode="auto">
        <a:xfrm>
          <a:off x="142684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14</xdr:row>
      <xdr:rowOff>314325</xdr:rowOff>
    </xdr:from>
    <xdr:to>
      <xdr:col>18</xdr:col>
      <xdr:colOff>9525</xdr:colOff>
      <xdr:row>14</xdr:row>
      <xdr:rowOff>314325</xdr:rowOff>
    </xdr:to>
    <xdr:cxnSp macro="">
      <xdr:nvCxnSpPr>
        <xdr:cNvPr id="111" name="Gerade Verbindung 13">
          <a:extLst>
            <a:ext uri="{FF2B5EF4-FFF2-40B4-BE49-F238E27FC236}">
              <a16:creationId xmlns:a16="http://schemas.microsoft.com/office/drawing/2014/main" id="{EA450BB1-9D3D-4799-89EB-2A9D786D1485}"/>
            </a:ext>
          </a:extLst>
        </xdr:cNvPr>
        <xdr:cNvCxnSpPr>
          <a:cxnSpLocks noChangeShapeType="1"/>
        </xdr:cNvCxnSpPr>
      </xdr:nvCxnSpPr>
      <xdr:spPr bwMode="auto">
        <a:xfrm>
          <a:off x="17164050"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14</xdr:row>
      <xdr:rowOff>314325</xdr:rowOff>
    </xdr:from>
    <xdr:to>
      <xdr:col>6</xdr:col>
      <xdr:colOff>0</xdr:colOff>
      <xdr:row>14</xdr:row>
      <xdr:rowOff>314325</xdr:rowOff>
    </xdr:to>
    <xdr:cxnSp macro="">
      <xdr:nvCxnSpPr>
        <xdr:cNvPr id="112" name="Gerade Verbindung 98">
          <a:extLst>
            <a:ext uri="{FF2B5EF4-FFF2-40B4-BE49-F238E27FC236}">
              <a16:creationId xmlns:a16="http://schemas.microsoft.com/office/drawing/2014/main" id="{A6DFC45A-793E-40FF-B881-361227ACA62A}"/>
            </a:ext>
          </a:extLst>
        </xdr:cNvPr>
        <xdr:cNvCxnSpPr>
          <a:cxnSpLocks noChangeShapeType="1"/>
        </xdr:cNvCxnSpPr>
      </xdr:nvCxnSpPr>
      <xdr:spPr bwMode="auto">
        <a:xfrm>
          <a:off x="55721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14</xdr:row>
      <xdr:rowOff>314325</xdr:rowOff>
    </xdr:from>
    <xdr:to>
      <xdr:col>9</xdr:col>
      <xdr:colOff>0</xdr:colOff>
      <xdr:row>14</xdr:row>
      <xdr:rowOff>314325</xdr:rowOff>
    </xdr:to>
    <xdr:cxnSp macro="">
      <xdr:nvCxnSpPr>
        <xdr:cNvPr id="113" name="Gerade Verbindung 98">
          <a:extLst>
            <a:ext uri="{FF2B5EF4-FFF2-40B4-BE49-F238E27FC236}">
              <a16:creationId xmlns:a16="http://schemas.microsoft.com/office/drawing/2014/main" id="{B83A554A-45A5-4579-80C4-87ADB0B4E062}"/>
            </a:ext>
          </a:extLst>
        </xdr:cNvPr>
        <xdr:cNvCxnSpPr>
          <a:cxnSpLocks noChangeShapeType="1"/>
        </xdr:cNvCxnSpPr>
      </xdr:nvCxnSpPr>
      <xdr:spPr bwMode="auto">
        <a:xfrm>
          <a:off x="84677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14</xdr:row>
      <xdr:rowOff>314325</xdr:rowOff>
    </xdr:from>
    <xdr:to>
      <xdr:col>12</xdr:col>
      <xdr:colOff>0</xdr:colOff>
      <xdr:row>14</xdr:row>
      <xdr:rowOff>314325</xdr:rowOff>
    </xdr:to>
    <xdr:cxnSp macro="">
      <xdr:nvCxnSpPr>
        <xdr:cNvPr id="114" name="Gerade Verbindung 98">
          <a:extLst>
            <a:ext uri="{FF2B5EF4-FFF2-40B4-BE49-F238E27FC236}">
              <a16:creationId xmlns:a16="http://schemas.microsoft.com/office/drawing/2014/main" id="{73F5384B-7F23-4BEA-B5DA-60F94BF1952B}"/>
            </a:ext>
          </a:extLst>
        </xdr:cNvPr>
        <xdr:cNvCxnSpPr>
          <a:cxnSpLocks noChangeShapeType="1"/>
        </xdr:cNvCxnSpPr>
      </xdr:nvCxnSpPr>
      <xdr:spPr bwMode="auto">
        <a:xfrm>
          <a:off x="113633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14</xdr:row>
      <xdr:rowOff>314325</xdr:rowOff>
    </xdr:from>
    <xdr:to>
      <xdr:col>15</xdr:col>
      <xdr:colOff>0</xdr:colOff>
      <xdr:row>14</xdr:row>
      <xdr:rowOff>314325</xdr:rowOff>
    </xdr:to>
    <xdr:cxnSp macro="">
      <xdr:nvCxnSpPr>
        <xdr:cNvPr id="115" name="Gerade Verbindung 98">
          <a:extLst>
            <a:ext uri="{FF2B5EF4-FFF2-40B4-BE49-F238E27FC236}">
              <a16:creationId xmlns:a16="http://schemas.microsoft.com/office/drawing/2014/main" id="{4AA063F0-41F0-446F-AC9C-5739C58535F0}"/>
            </a:ext>
          </a:extLst>
        </xdr:cNvPr>
        <xdr:cNvCxnSpPr>
          <a:cxnSpLocks noChangeShapeType="1"/>
        </xdr:cNvCxnSpPr>
      </xdr:nvCxnSpPr>
      <xdr:spPr bwMode="auto">
        <a:xfrm>
          <a:off x="142589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14</xdr:row>
      <xdr:rowOff>314325</xdr:rowOff>
    </xdr:from>
    <xdr:to>
      <xdr:col>18</xdr:col>
      <xdr:colOff>0</xdr:colOff>
      <xdr:row>14</xdr:row>
      <xdr:rowOff>314325</xdr:rowOff>
    </xdr:to>
    <xdr:cxnSp macro="">
      <xdr:nvCxnSpPr>
        <xdr:cNvPr id="116" name="Gerade Verbindung 98">
          <a:extLst>
            <a:ext uri="{FF2B5EF4-FFF2-40B4-BE49-F238E27FC236}">
              <a16:creationId xmlns:a16="http://schemas.microsoft.com/office/drawing/2014/main" id="{92F9A6E7-7689-467E-8CB5-87E26C57A910}"/>
            </a:ext>
          </a:extLst>
        </xdr:cNvPr>
        <xdr:cNvCxnSpPr>
          <a:cxnSpLocks noChangeShapeType="1"/>
        </xdr:cNvCxnSpPr>
      </xdr:nvCxnSpPr>
      <xdr:spPr bwMode="auto">
        <a:xfrm>
          <a:off x="17154525" y="4752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15</xdr:row>
      <xdr:rowOff>314325</xdr:rowOff>
    </xdr:from>
    <xdr:to>
      <xdr:col>9</xdr:col>
      <xdr:colOff>9525</xdr:colOff>
      <xdr:row>15</xdr:row>
      <xdr:rowOff>314325</xdr:rowOff>
    </xdr:to>
    <xdr:cxnSp macro="">
      <xdr:nvCxnSpPr>
        <xdr:cNvPr id="117" name="Gerade Verbindung 10">
          <a:extLst>
            <a:ext uri="{FF2B5EF4-FFF2-40B4-BE49-F238E27FC236}">
              <a16:creationId xmlns:a16="http://schemas.microsoft.com/office/drawing/2014/main" id="{5BD0604B-C58D-4DC9-946F-E2499B4671C2}"/>
            </a:ext>
          </a:extLst>
        </xdr:cNvPr>
        <xdr:cNvCxnSpPr>
          <a:cxnSpLocks noChangeShapeType="1"/>
        </xdr:cNvCxnSpPr>
      </xdr:nvCxnSpPr>
      <xdr:spPr bwMode="auto">
        <a:xfrm>
          <a:off x="84772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15</xdr:row>
      <xdr:rowOff>314325</xdr:rowOff>
    </xdr:from>
    <xdr:to>
      <xdr:col>12</xdr:col>
      <xdr:colOff>9525</xdr:colOff>
      <xdr:row>15</xdr:row>
      <xdr:rowOff>314325</xdr:rowOff>
    </xdr:to>
    <xdr:cxnSp macro="">
      <xdr:nvCxnSpPr>
        <xdr:cNvPr id="118" name="Gerade Verbindung 11">
          <a:extLst>
            <a:ext uri="{FF2B5EF4-FFF2-40B4-BE49-F238E27FC236}">
              <a16:creationId xmlns:a16="http://schemas.microsoft.com/office/drawing/2014/main" id="{E3A8FED0-B280-4525-B4AA-B95A4C32B2AE}"/>
            </a:ext>
          </a:extLst>
        </xdr:cNvPr>
        <xdr:cNvCxnSpPr>
          <a:cxnSpLocks noChangeShapeType="1"/>
        </xdr:cNvCxnSpPr>
      </xdr:nvCxnSpPr>
      <xdr:spPr bwMode="auto">
        <a:xfrm>
          <a:off x="113728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15</xdr:row>
      <xdr:rowOff>314325</xdr:rowOff>
    </xdr:from>
    <xdr:to>
      <xdr:col>15</xdr:col>
      <xdr:colOff>9525</xdr:colOff>
      <xdr:row>15</xdr:row>
      <xdr:rowOff>314325</xdr:rowOff>
    </xdr:to>
    <xdr:cxnSp macro="">
      <xdr:nvCxnSpPr>
        <xdr:cNvPr id="119" name="Gerade Verbindung 12">
          <a:extLst>
            <a:ext uri="{FF2B5EF4-FFF2-40B4-BE49-F238E27FC236}">
              <a16:creationId xmlns:a16="http://schemas.microsoft.com/office/drawing/2014/main" id="{02722EB8-CC2D-474A-8E8B-4EEBF3A13CCE}"/>
            </a:ext>
          </a:extLst>
        </xdr:cNvPr>
        <xdr:cNvCxnSpPr>
          <a:cxnSpLocks noChangeShapeType="1"/>
        </xdr:cNvCxnSpPr>
      </xdr:nvCxnSpPr>
      <xdr:spPr bwMode="auto">
        <a:xfrm>
          <a:off x="142684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15</xdr:row>
      <xdr:rowOff>314325</xdr:rowOff>
    </xdr:from>
    <xdr:to>
      <xdr:col>18</xdr:col>
      <xdr:colOff>9525</xdr:colOff>
      <xdr:row>15</xdr:row>
      <xdr:rowOff>314325</xdr:rowOff>
    </xdr:to>
    <xdr:cxnSp macro="">
      <xdr:nvCxnSpPr>
        <xdr:cNvPr id="120" name="Gerade Verbindung 13">
          <a:extLst>
            <a:ext uri="{FF2B5EF4-FFF2-40B4-BE49-F238E27FC236}">
              <a16:creationId xmlns:a16="http://schemas.microsoft.com/office/drawing/2014/main" id="{8D761FA6-DD53-460F-8858-7F7E08F3610B}"/>
            </a:ext>
          </a:extLst>
        </xdr:cNvPr>
        <xdr:cNvCxnSpPr>
          <a:cxnSpLocks noChangeShapeType="1"/>
        </xdr:cNvCxnSpPr>
      </xdr:nvCxnSpPr>
      <xdr:spPr bwMode="auto">
        <a:xfrm>
          <a:off x="17164050"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15</xdr:row>
      <xdr:rowOff>314325</xdr:rowOff>
    </xdr:from>
    <xdr:to>
      <xdr:col>6</xdr:col>
      <xdr:colOff>0</xdr:colOff>
      <xdr:row>15</xdr:row>
      <xdr:rowOff>314325</xdr:rowOff>
    </xdr:to>
    <xdr:cxnSp macro="">
      <xdr:nvCxnSpPr>
        <xdr:cNvPr id="121" name="Gerade Verbindung 98">
          <a:extLst>
            <a:ext uri="{FF2B5EF4-FFF2-40B4-BE49-F238E27FC236}">
              <a16:creationId xmlns:a16="http://schemas.microsoft.com/office/drawing/2014/main" id="{E7090082-591D-4CBE-A343-C4A6C84D54AC}"/>
            </a:ext>
          </a:extLst>
        </xdr:cNvPr>
        <xdr:cNvCxnSpPr>
          <a:cxnSpLocks noChangeShapeType="1"/>
        </xdr:cNvCxnSpPr>
      </xdr:nvCxnSpPr>
      <xdr:spPr bwMode="auto">
        <a:xfrm>
          <a:off x="55721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15</xdr:row>
      <xdr:rowOff>314325</xdr:rowOff>
    </xdr:from>
    <xdr:to>
      <xdr:col>9</xdr:col>
      <xdr:colOff>0</xdr:colOff>
      <xdr:row>15</xdr:row>
      <xdr:rowOff>314325</xdr:rowOff>
    </xdr:to>
    <xdr:cxnSp macro="">
      <xdr:nvCxnSpPr>
        <xdr:cNvPr id="122" name="Gerade Verbindung 98">
          <a:extLst>
            <a:ext uri="{FF2B5EF4-FFF2-40B4-BE49-F238E27FC236}">
              <a16:creationId xmlns:a16="http://schemas.microsoft.com/office/drawing/2014/main" id="{5CC56687-D7C4-435C-8B16-16E2F8602D98}"/>
            </a:ext>
          </a:extLst>
        </xdr:cNvPr>
        <xdr:cNvCxnSpPr>
          <a:cxnSpLocks noChangeShapeType="1"/>
        </xdr:cNvCxnSpPr>
      </xdr:nvCxnSpPr>
      <xdr:spPr bwMode="auto">
        <a:xfrm>
          <a:off x="84677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15</xdr:row>
      <xdr:rowOff>314325</xdr:rowOff>
    </xdr:from>
    <xdr:to>
      <xdr:col>12</xdr:col>
      <xdr:colOff>0</xdr:colOff>
      <xdr:row>15</xdr:row>
      <xdr:rowOff>314325</xdr:rowOff>
    </xdr:to>
    <xdr:cxnSp macro="">
      <xdr:nvCxnSpPr>
        <xdr:cNvPr id="123" name="Gerade Verbindung 98">
          <a:extLst>
            <a:ext uri="{FF2B5EF4-FFF2-40B4-BE49-F238E27FC236}">
              <a16:creationId xmlns:a16="http://schemas.microsoft.com/office/drawing/2014/main" id="{621278AC-8EB6-4839-921D-D88BA58A1D76}"/>
            </a:ext>
          </a:extLst>
        </xdr:cNvPr>
        <xdr:cNvCxnSpPr>
          <a:cxnSpLocks noChangeShapeType="1"/>
        </xdr:cNvCxnSpPr>
      </xdr:nvCxnSpPr>
      <xdr:spPr bwMode="auto">
        <a:xfrm>
          <a:off x="113633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15</xdr:row>
      <xdr:rowOff>314325</xdr:rowOff>
    </xdr:from>
    <xdr:to>
      <xdr:col>15</xdr:col>
      <xdr:colOff>0</xdr:colOff>
      <xdr:row>15</xdr:row>
      <xdr:rowOff>314325</xdr:rowOff>
    </xdr:to>
    <xdr:cxnSp macro="">
      <xdr:nvCxnSpPr>
        <xdr:cNvPr id="124" name="Gerade Verbindung 98">
          <a:extLst>
            <a:ext uri="{FF2B5EF4-FFF2-40B4-BE49-F238E27FC236}">
              <a16:creationId xmlns:a16="http://schemas.microsoft.com/office/drawing/2014/main" id="{04CFD63E-2089-44A5-BE8B-F177AC017A03}"/>
            </a:ext>
          </a:extLst>
        </xdr:cNvPr>
        <xdr:cNvCxnSpPr>
          <a:cxnSpLocks noChangeShapeType="1"/>
        </xdr:cNvCxnSpPr>
      </xdr:nvCxnSpPr>
      <xdr:spPr bwMode="auto">
        <a:xfrm>
          <a:off x="142589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15</xdr:row>
      <xdr:rowOff>314325</xdr:rowOff>
    </xdr:from>
    <xdr:to>
      <xdr:col>18</xdr:col>
      <xdr:colOff>0</xdr:colOff>
      <xdr:row>15</xdr:row>
      <xdr:rowOff>314325</xdr:rowOff>
    </xdr:to>
    <xdr:cxnSp macro="">
      <xdr:nvCxnSpPr>
        <xdr:cNvPr id="125" name="Gerade Verbindung 98">
          <a:extLst>
            <a:ext uri="{FF2B5EF4-FFF2-40B4-BE49-F238E27FC236}">
              <a16:creationId xmlns:a16="http://schemas.microsoft.com/office/drawing/2014/main" id="{7206F4FF-351F-44F2-917C-F5E804A33F35}"/>
            </a:ext>
          </a:extLst>
        </xdr:cNvPr>
        <xdr:cNvCxnSpPr>
          <a:cxnSpLocks noChangeShapeType="1"/>
        </xdr:cNvCxnSpPr>
      </xdr:nvCxnSpPr>
      <xdr:spPr bwMode="auto">
        <a:xfrm>
          <a:off x="17154525" y="5400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16</xdr:row>
      <xdr:rowOff>314325</xdr:rowOff>
    </xdr:from>
    <xdr:to>
      <xdr:col>9</xdr:col>
      <xdr:colOff>9525</xdr:colOff>
      <xdr:row>16</xdr:row>
      <xdr:rowOff>314325</xdr:rowOff>
    </xdr:to>
    <xdr:cxnSp macro="">
      <xdr:nvCxnSpPr>
        <xdr:cNvPr id="126" name="Gerade Verbindung 10">
          <a:extLst>
            <a:ext uri="{FF2B5EF4-FFF2-40B4-BE49-F238E27FC236}">
              <a16:creationId xmlns:a16="http://schemas.microsoft.com/office/drawing/2014/main" id="{55F73338-79B6-447B-9338-DB75A64963A6}"/>
            </a:ext>
          </a:extLst>
        </xdr:cNvPr>
        <xdr:cNvCxnSpPr>
          <a:cxnSpLocks noChangeShapeType="1"/>
        </xdr:cNvCxnSpPr>
      </xdr:nvCxnSpPr>
      <xdr:spPr bwMode="auto">
        <a:xfrm>
          <a:off x="84772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16</xdr:row>
      <xdr:rowOff>314325</xdr:rowOff>
    </xdr:from>
    <xdr:to>
      <xdr:col>12</xdr:col>
      <xdr:colOff>9525</xdr:colOff>
      <xdr:row>16</xdr:row>
      <xdr:rowOff>314325</xdr:rowOff>
    </xdr:to>
    <xdr:cxnSp macro="">
      <xdr:nvCxnSpPr>
        <xdr:cNvPr id="127" name="Gerade Verbindung 11">
          <a:extLst>
            <a:ext uri="{FF2B5EF4-FFF2-40B4-BE49-F238E27FC236}">
              <a16:creationId xmlns:a16="http://schemas.microsoft.com/office/drawing/2014/main" id="{662CF6D5-A948-4A0F-9B53-292EBE1D58A4}"/>
            </a:ext>
          </a:extLst>
        </xdr:cNvPr>
        <xdr:cNvCxnSpPr>
          <a:cxnSpLocks noChangeShapeType="1"/>
        </xdr:cNvCxnSpPr>
      </xdr:nvCxnSpPr>
      <xdr:spPr bwMode="auto">
        <a:xfrm>
          <a:off x="113728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16</xdr:row>
      <xdr:rowOff>314325</xdr:rowOff>
    </xdr:from>
    <xdr:to>
      <xdr:col>15</xdr:col>
      <xdr:colOff>9525</xdr:colOff>
      <xdr:row>16</xdr:row>
      <xdr:rowOff>314325</xdr:rowOff>
    </xdr:to>
    <xdr:cxnSp macro="">
      <xdr:nvCxnSpPr>
        <xdr:cNvPr id="128" name="Gerade Verbindung 12">
          <a:extLst>
            <a:ext uri="{FF2B5EF4-FFF2-40B4-BE49-F238E27FC236}">
              <a16:creationId xmlns:a16="http://schemas.microsoft.com/office/drawing/2014/main" id="{42B7054F-E013-47B3-968C-4E249587F9E1}"/>
            </a:ext>
          </a:extLst>
        </xdr:cNvPr>
        <xdr:cNvCxnSpPr>
          <a:cxnSpLocks noChangeShapeType="1"/>
        </xdr:cNvCxnSpPr>
      </xdr:nvCxnSpPr>
      <xdr:spPr bwMode="auto">
        <a:xfrm>
          <a:off x="142684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16</xdr:row>
      <xdr:rowOff>314325</xdr:rowOff>
    </xdr:from>
    <xdr:to>
      <xdr:col>18</xdr:col>
      <xdr:colOff>9525</xdr:colOff>
      <xdr:row>16</xdr:row>
      <xdr:rowOff>314325</xdr:rowOff>
    </xdr:to>
    <xdr:cxnSp macro="">
      <xdr:nvCxnSpPr>
        <xdr:cNvPr id="129" name="Gerade Verbindung 13">
          <a:extLst>
            <a:ext uri="{FF2B5EF4-FFF2-40B4-BE49-F238E27FC236}">
              <a16:creationId xmlns:a16="http://schemas.microsoft.com/office/drawing/2014/main" id="{93475FCE-9867-46EE-8EE5-1F4F57AA024F}"/>
            </a:ext>
          </a:extLst>
        </xdr:cNvPr>
        <xdr:cNvCxnSpPr>
          <a:cxnSpLocks noChangeShapeType="1"/>
        </xdr:cNvCxnSpPr>
      </xdr:nvCxnSpPr>
      <xdr:spPr bwMode="auto">
        <a:xfrm>
          <a:off x="17164050"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16</xdr:row>
      <xdr:rowOff>314325</xdr:rowOff>
    </xdr:from>
    <xdr:to>
      <xdr:col>6</xdr:col>
      <xdr:colOff>0</xdr:colOff>
      <xdr:row>16</xdr:row>
      <xdr:rowOff>314325</xdr:rowOff>
    </xdr:to>
    <xdr:cxnSp macro="">
      <xdr:nvCxnSpPr>
        <xdr:cNvPr id="130" name="Gerade Verbindung 98">
          <a:extLst>
            <a:ext uri="{FF2B5EF4-FFF2-40B4-BE49-F238E27FC236}">
              <a16:creationId xmlns:a16="http://schemas.microsoft.com/office/drawing/2014/main" id="{00C00C2F-34B3-4BE4-A913-6238ABBC1EED}"/>
            </a:ext>
          </a:extLst>
        </xdr:cNvPr>
        <xdr:cNvCxnSpPr>
          <a:cxnSpLocks noChangeShapeType="1"/>
        </xdr:cNvCxnSpPr>
      </xdr:nvCxnSpPr>
      <xdr:spPr bwMode="auto">
        <a:xfrm>
          <a:off x="55721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16</xdr:row>
      <xdr:rowOff>314325</xdr:rowOff>
    </xdr:from>
    <xdr:to>
      <xdr:col>9</xdr:col>
      <xdr:colOff>0</xdr:colOff>
      <xdr:row>16</xdr:row>
      <xdr:rowOff>314325</xdr:rowOff>
    </xdr:to>
    <xdr:cxnSp macro="">
      <xdr:nvCxnSpPr>
        <xdr:cNvPr id="131" name="Gerade Verbindung 98">
          <a:extLst>
            <a:ext uri="{FF2B5EF4-FFF2-40B4-BE49-F238E27FC236}">
              <a16:creationId xmlns:a16="http://schemas.microsoft.com/office/drawing/2014/main" id="{1DFF70BF-8CEA-4448-9FFE-35F44AB7038D}"/>
            </a:ext>
          </a:extLst>
        </xdr:cNvPr>
        <xdr:cNvCxnSpPr>
          <a:cxnSpLocks noChangeShapeType="1"/>
        </xdr:cNvCxnSpPr>
      </xdr:nvCxnSpPr>
      <xdr:spPr bwMode="auto">
        <a:xfrm>
          <a:off x="84677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16</xdr:row>
      <xdr:rowOff>314325</xdr:rowOff>
    </xdr:from>
    <xdr:to>
      <xdr:col>12</xdr:col>
      <xdr:colOff>0</xdr:colOff>
      <xdr:row>16</xdr:row>
      <xdr:rowOff>314325</xdr:rowOff>
    </xdr:to>
    <xdr:cxnSp macro="">
      <xdr:nvCxnSpPr>
        <xdr:cNvPr id="132" name="Gerade Verbindung 98">
          <a:extLst>
            <a:ext uri="{FF2B5EF4-FFF2-40B4-BE49-F238E27FC236}">
              <a16:creationId xmlns:a16="http://schemas.microsoft.com/office/drawing/2014/main" id="{BB3920D7-FDCA-4364-BA60-1DFC053186CA}"/>
            </a:ext>
          </a:extLst>
        </xdr:cNvPr>
        <xdr:cNvCxnSpPr>
          <a:cxnSpLocks noChangeShapeType="1"/>
        </xdr:cNvCxnSpPr>
      </xdr:nvCxnSpPr>
      <xdr:spPr bwMode="auto">
        <a:xfrm>
          <a:off x="113633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16</xdr:row>
      <xdr:rowOff>314325</xdr:rowOff>
    </xdr:from>
    <xdr:to>
      <xdr:col>15</xdr:col>
      <xdr:colOff>0</xdr:colOff>
      <xdr:row>16</xdr:row>
      <xdr:rowOff>314325</xdr:rowOff>
    </xdr:to>
    <xdr:cxnSp macro="">
      <xdr:nvCxnSpPr>
        <xdr:cNvPr id="133" name="Gerade Verbindung 98">
          <a:extLst>
            <a:ext uri="{FF2B5EF4-FFF2-40B4-BE49-F238E27FC236}">
              <a16:creationId xmlns:a16="http://schemas.microsoft.com/office/drawing/2014/main" id="{9B34608F-2C21-4BD8-920E-A601D9F13C7F}"/>
            </a:ext>
          </a:extLst>
        </xdr:cNvPr>
        <xdr:cNvCxnSpPr>
          <a:cxnSpLocks noChangeShapeType="1"/>
        </xdr:cNvCxnSpPr>
      </xdr:nvCxnSpPr>
      <xdr:spPr bwMode="auto">
        <a:xfrm>
          <a:off x="142589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16</xdr:row>
      <xdr:rowOff>314325</xdr:rowOff>
    </xdr:from>
    <xdr:to>
      <xdr:col>18</xdr:col>
      <xdr:colOff>0</xdr:colOff>
      <xdr:row>16</xdr:row>
      <xdr:rowOff>314325</xdr:rowOff>
    </xdr:to>
    <xdr:cxnSp macro="">
      <xdr:nvCxnSpPr>
        <xdr:cNvPr id="134" name="Gerade Verbindung 98">
          <a:extLst>
            <a:ext uri="{FF2B5EF4-FFF2-40B4-BE49-F238E27FC236}">
              <a16:creationId xmlns:a16="http://schemas.microsoft.com/office/drawing/2014/main" id="{5E528792-FEBE-4567-8DEA-6171A85443B2}"/>
            </a:ext>
          </a:extLst>
        </xdr:cNvPr>
        <xdr:cNvCxnSpPr>
          <a:cxnSpLocks noChangeShapeType="1"/>
        </xdr:cNvCxnSpPr>
      </xdr:nvCxnSpPr>
      <xdr:spPr bwMode="auto">
        <a:xfrm>
          <a:off x="17154525" y="6048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17</xdr:row>
      <xdr:rowOff>314325</xdr:rowOff>
    </xdr:from>
    <xdr:to>
      <xdr:col>9</xdr:col>
      <xdr:colOff>9525</xdr:colOff>
      <xdr:row>17</xdr:row>
      <xdr:rowOff>314325</xdr:rowOff>
    </xdr:to>
    <xdr:cxnSp macro="">
      <xdr:nvCxnSpPr>
        <xdr:cNvPr id="135" name="Gerade Verbindung 10">
          <a:extLst>
            <a:ext uri="{FF2B5EF4-FFF2-40B4-BE49-F238E27FC236}">
              <a16:creationId xmlns:a16="http://schemas.microsoft.com/office/drawing/2014/main" id="{3335802F-1E2F-45B1-8BA7-81BAA626A3A0}"/>
            </a:ext>
          </a:extLst>
        </xdr:cNvPr>
        <xdr:cNvCxnSpPr>
          <a:cxnSpLocks noChangeShapeType="1"/>
        </xdr:cNvCxnSpPr>
      </xdr:nvCxnSpPr>
      <xdr:spPr bwMode="auto">
        <a:xfrm>
          <a:off x="84772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17</xdr:row>
      <xdr:rowOff>314325</xdr:rowOff>
    </xdr:from>
    <xdr:to>
      <xdr:col>12</xdr:col>
      <xdr:colOff>9525</xdr:colOff>
      <xdr:row>17</xdr:row>
      <xdr:rowOff>314325</xdr:rowOff>
    </xdr:to>
    <xdr:cxnSp macro="">
      <xdr:nvCxnSpPr>
        <xdr:cNvPr id="136" name="Gerade Verbindung 11">
          <a:extLst>
            <a:ext uri="{FF2B5EF4-FFF2-40B4-BE49-F238E27FC236}">
              <a16:creationId xmlns:a16="http://schemas.microsoft.com/office/drawing/2014/main" id="{6A1644FE-1A61-402B-A5A2-819355131BD4}"/>
            </a:ext>
          </a:extLst>
        </xdr:cNvPr>
        <xdr:cNvCxnSpPr>
          <a:cxnSpLocks noChangeShapeType="1"/>
        </xdr:cNvCxnSpPr>
      </xdr:nvCxnSpPr>
      <xdr:spPr bwMode="auto">
        <a:xfrm>
          <a:off x="113728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17</xdr:row>
      <xdr:rowOff>314325</xdr:rowOff>
    </xdr:from>
    <xdr:to>
      <xdr:col>15</xdr:col>
      <xdr:colOff>9525</xdr:colOff>
      <xdr:row>17</xdr:row>
      <xdr:rowOff>314325</xdr:rowOff>
    </xdr:to>
    <xdr:cxnSp macro="">
      <xdr:nvCxnSpPr>
        <xdr:cNvPr id="137" name="Gerade Verbindung 12">
          <a:extLst>
            <a:ext uri="{FF2B5EF4-FFF2-40B4-BE49-F238E27FC236}">
              <a16:creationId xmlns:a16="http://schemas.microsoft.com/office/drawing/2014/main" id="{A4CE9E51-AEC5-4FCD-951E-5978F023C47B}"/>
            </a:ext>
          </a:extLst>
        </xdr:cNvPr>
        <xdr:cNvCxnSpPr>
          <a:cxnSpLocks noChangeShapeType="1"/>
        </xdr:cNvCxnSpPr>
      </xdr:nvCxnSpPr>
      <xdr:spPr bwMode="auto">
        <a:xfrm>
          <a:off x="142684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17</xdr:row>
      <xdr:rowOff>314325</xdr:rowOff>
    </xdr:from>
    <xdr:to>
      <xdr:col>18</xdr:col>
      <xdr:colOff>9525</xdr:colOff>
      <xdr:row>17</xdr:row>
      <xdr:rowOff>314325</xdr:rowOff>
    </xdr:to>
    <xdr:cxnSp macro="">
      <xdr:nvCxnSpPr>
        <xdr:cNvPr id="138" name="Gerade Verbindung 13">
          <a:extLst>
            <a:ext uri="{FF2B5EF4-FFF2-40B4-BE49-F238E27FC236}">
              <a16:creationId xmlns:a16="http://schemas.microsoft.com/office/drawing/2014/main" id="{DAF66F81-3C7C-4E85-A39A-B602EE1E7632}"/>
            </a:ext>
          </a:extLst>
        </xdr:cNvPr>
        <xdr:cNvCxnSpPr>
          <a:cxnSpLocks noChangeShapeType="1"/>
        </xdr:cNvCxnSpPr>
      </xdr:nvCxnSpPr>
      <xdr:spPr bwMode="auto">
        <a:xfrm>
          <a:off x="17164050"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17</xdr:row>
      <xdr:rowOff>314325</xdr:rowOff>
    </xdr:from>
    <xdr:to>
      <xdr:col>6</xdr:col>
      <xdr:colOff>0</xdr:colOff>
      <xdr:row>17</xdr:row>
      <xdr:rowOff>314325</xdr:rowOff>
    </xdr:to>
    <xdr:cxnSp macro="">
      <xdr:nvCxnSpPr>
        <xdr:cNvPr id="139" name="Gerade Verbindung 98">
          <a:extLst>
            <a:ext uri="{FF2B5EF4-FFF2-40B4-BE49-F238E27FC236}">
              <a16:creationId xmlns:a16="http://schemas.microsoft.com/office/drawing/2014/main" id="{04538F01-18D1-4CFC-B676-83AB963483E2}"/>
            </a:ext>
          </a:extLst>
        </xdr:cNvPr>
        <xdr:cNvCxnSpPr>
          <a:cxnSpLocks noChangeShapeType="1"/>
        </xdr:cNvCxnSpPr>
      </xdr:nvCxnSpPr>
      <xdr:spPr bwMode="auto">
        <a:xfrm>
          <a:off x="55721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17</xdr:row>
      <xdr:rowOff>314325</xdr:rowOff>
    </xdr:from>
    <xdr:to>
      <xdr:col>9</xdr:col>
      <xdr:colOff>0</xdr:colOff>
      <xdr:row>17</xdr:row>
      <xdr:rowOff>314325</xdr:rowOff>
    </xdr:to>
    <xdr:cxnSp macro="">
      <xdr:nvCxnSpPr>
        <xdr:cNvPr id="140" name="Gerade Verbindung 98">
          <a:extLst>
            <a:ext uri="{FF2B5EF4-FFF2-40B4-BE49-F238E27FC236}">
              <a16:creationId xmlns:a16="http://schemas.microsoft.com/office/drawing/2014/main" id="{AB22C6D7-C54D-4240-8571-3B2D9687C4FB}"/>
            </a:ext>
          </a:extLst>
        </xdr:cNvPr>
        <xdr:cNvCxnSpPr>
          <a:cxnSpLocks noChangeShapeType="1"/>
        </xdr:cNvCxnSpPr>
      </xdr:nvCxnSpPr>
      <xdr:spPr bwMode="auto">
        <a:xfrm>
          <a:off x="84677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17</xdr:row>
      <xdr:rowOff>314325</xdr:rowOff>
    </xdr:from>
    <xdr:to>
      <xdr:col>12</xdr:col>
      <xdr:colOff>0</xdr:colOff>
      <xdr:row>17</xdr:row>
      <xdr:rowOff>314325</xdr:rowOff>
    </xdr:to>
    <xdr:cxnSp macro="">
      <xdr:nvCxnSpPr>
        <xdr:cNvPr id="141" name="Gerade Verbindung 98">
          <a:extLst>
            <a:ext uri="{FF2B5EF4-FFF2-40B4-BE49-F238E27FC236}">
              <a16:creationId xmlns:a16="http://schemas.microsoft.com/office/drawing/2014/main" id="{33B62188-D8C7-4234-B2B6-B671CAD4B0D0}"/>
            </a:ext>
          </a:extLst>
        </xdr:cNvPr>
        <xdr:cNvCxnSpPr>
          <a:cxnSpLocks noChangeShapeType="1"/>
        </xdr:cNvCxnSpPr>
      </xdr:nvCxnSpPr>
      <xdr:spPr bwMode="auto">
        <a:xfrm>
          <a:off x="113633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17</xdr:row>
      <xdr:rowOff>314325</xdr:rowOff>
    </xdr:from>
    <xdr:to>
      <xdr:col>15</xdr:col>
      <xdr:colOff>0</xdr:colOff>
      <xdr:row>17</xdr:row>
      <xdr:rowOff>314325</xdr:rowOff>
    </xdr:to>
    <xdr:cxnSp macro="">
      <xdr:nvCxnSpPr>
        <xdr:cNvPr id="142" name="Gerade Verbindung 98">
          <a:extLst>
            <a:ext uri="{FF2B5EF4-FFF2-40B4-BE49-F238E27FC236}">
              <a16:creationId xmlns:a16="http://schemas.microsoft.com/office/drawing/2014/main" id="{2FEA93FF-B6EA-44FD-9E6E-3E731D3B1CEB}"/>
            </a:ext>
          </a:extLst>
        </xdr:cNvPr>
        <xdr:cNvCxnSpPr>
          <a:cxnSpLocks noChangeShapeType="1"/>
        </xdr:cNvCxnSpPr>
      </xdr:nvCxnSpPr>
      <xdr:spPr bwMode="auto">
        <a:xfrm>
          <a:off x="142589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17</xdr:row>
      <xdr:rowOff>314325</xdr:rowOff>
    </xdr:from>
    <xdr:to>
      <xdr:col>18</xdr:col>
      <xdr:colOff>0</xdr:colOff>
      <xdr:row>17</xdr:row>
      <xdr:rowOff>314325</xdr:rowOff>
    </xdr:to>
    <xdr:cxnSp macro="">
      <xdr:nvCxnSpPr>
        <xdr:cNvPr id="143" name="Gerade Verbindung 98">
          <a:extLst>
            <a:ext uri="{FF2B5EF4-FFF2-40B4-BE49-F238E27FC236}">
              <a16:creationId xmlns:a16="http://schemas.microsoft.com/office/drawing/2014/main" id="{C756039C-A2A0-46B1-8CDE-2EBB71AF6467}"/>
            </a:ext>
          </a:extLst>
        </xdr:cNvPr>
        <xdr:cNvCxnSpPr>
          <a:cxnSpLocks noChangeShapeType="1"/>
        </xdr:cNvCxnSpPr>
      </xdr:nvCxnSpPr>
      <xdr:spPr bwMode="auto">
        <a:xfrm>
          <a:off x="17154525" y="66960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18</xdr:row>
      <xdr:rowOff>314325</xdr:rowOff>
    </xdr:from>
    <xdr:to>
      <xdr:col>9</xdr:col>
      <xdr:colOff>9525</xdr:colOff>
      <xdr:row>18</xdr:row>
      <xdr:rowOff>314325</xdr:rowOff>
    </xdr:to>
    <xdr:cxnSp macro="">
      <xdr:nvCxnSpPr>
        <xdr:cNvPr id="144" name="Gerade Verbindung 10">
          <a:extLst>
            <a:ext uri="{FF2B5EF4-FFF2-40B4-BE49-F238E27FC236}">
              <a16:creationId xmlns:a16="http://schemas.microsoft.com/office/drawing/2014/main" id="{5B33822D-22D9-4D51-982F-5DE055DE1EB9}"/>
            </a:ext>
          </a:extLst>
        </xdr:cNvPr>
        <xdr:cNvCxnSpPr>
          <a:cxnSpLocks noChangeShapeType="1"/>
        </xdr:cNvCxnSpPr>
      </xdr:nvCxnSpPr>
      <xdr:spPr bwMode="auto">
        <a:xfrm>
          <a:off x="84772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18</xdr:row>
      <xdr:rowOff>314325</xdr:rowOff>
    </xdr:from>
    <xdr:to>
      <xdr:col>12</xdr:col>
      <xdr:colOff>9525</xdr:colOff>
      <xdr:row>18</xdr:row>
      <xdr:rowOff>314325</xdr:rowOff>
    </xdr:to>
    <xdr:cxnSp macro="">
      <xdr:nvCxnSpPr>
        <xdr:cNvPr id="145" name="Gerade Verbindung 11">
          <a:extLst>
            <a:ext uri="{FF2B5EF4-FFF2-40B4-BE49-F238E27FC236}">
              <a16:creationId xmlns:a16="http://schemas.microsoft.com/office/drawing/2014/main" id="{7E9F5C2C-0C37-43C0-B13A-DAA81BCBFE4D}"/>
            </a:ext>
          </a:extLst>
        </xdr:cNvPr>
        <xdr:cNvCxnSpPr>
          <a:cxnSpLocks noChangeShapeType="1"/>
        </xdr:cNvCxnSpPr>
      </xdr:nvCxnSpPr>
      <xdr:spPr bwMode="auto">
        <a:xfrm>
          <a:off x="113728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18</xdr:row>
      <xdr:rowOff>314325</xdr:rowOff>
    </xdr:from>
    <xdr:to>
      <xdr:col>15</xdr:col>
      <xdr:colOff>9525</xdr:colOff>
      <xdr:row>18</xdr:row>
      <xdr:rowOff>314325</xdr:rowOff>
    </xdr:to>
    <xdr:cxnSp macro="">
      <xdr:nvCxnSpPr>
        <xdr:cNvPr id="146" name="Gerade Verbindung 12">
          <a:extLst>
            <a:ext uri="{FF2B5EF4-FFF2-40B4-BE49-F238E27FC236}">
              <a16:creationId xmlns:a16="http://schemas.microsoft.com/office/drawing/2014/main" id="{830259C1-7C78-4769-9E9A-07C193CC7B77}"/>
            </a:ext>
          </a:extLst>
        </xdr:cNvPr>
        <xdr:cNvCxnSpPr>
          <a:cxnSpLocks noChangeShapeType="1"/>
        </xdr:cNvCxnSpPr>
      </xdr:nvCxnSpPr>
      <xdr:spPr bwMode="auto">
        <a:xfrm>
          <a:off x="142684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18</xdr:row>
      <xdr:rowOff>314325</xdr:rowOff>
    </xdr:from>
    <xdr:to>
      <xdr:col>18</xdr:col>
      <xdr:colOff>9525</xdr:colOff>
      <xdr:row>18</xdr:row>
      <xdr:rowOff>314325</xdr:rowOff>
    </xdr:to>
    <xdr:cxnSp macro="">
      <xdr:nvCxnSpPr>
        <xdr:cNvPr id="147" name="Gerade Verbindung 13">
          <a:extLst>
            <a:ext uri="{FF2B5EF4-FFF2-40B4-BE49-F238E27FC236}">
              <a16:creationId xmlns:a16="http://schemas.microsoft.com/office/drawing/2014/main" id="{57D88686-D75D-4DDE-87AE-75EEE711D5F0}"/>
            </a:ext>
          </a:extLst>
        </xdr:cNvPr>
        <xdr:cNvCxnSpPr>
          <a:cxnSpLocks noChangeShapeType="1"/>
        </xdr:cNvCxnSpPr>
      </xdr:nvCxnSpPr>
      <xdr:spPr bwMode="auto">
        <a:xfrm>
          <a:off x="17164050"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18</xdr:row>
      <xdr:rowOff>314325</xdr:rowOff>
    </xdr:from>
    <xdr:to>
      <xdr:col>6</xdr:col>
      <xdr:colOff>0</xdr:colOff>
      <xdr:row>18</xdr:row>
      <xdr:rowOff>314325</xdr:rowOff>
    </xdr:to>
    <xdr:cxnSp macro="">
      <xdr:nvCxnSpPr>
        <xdr:cNvPr id="148" name="Gerade Verbindung 98">
          <a:extLst>
            <a:ext uri="{FF2B5EF4-FFF2-40B4-BE49-F238E27FC236}">
              <a16:creationId xmlns:a16="http://schemas.microsoft.com/office/drawing/2014/main" id="{2DFDE1B9-971E-4787-954F-C2CC023F2E9C}"/>
            </a:ext>
          </a:extLst>
        </xdr:cNvPr>
        <xdr:cNvCxnSpPr>
          <a:cxnSpLocks noChangeShapeType="1"/>
        </xdr:cNvCxnSpPr>
      </xdr:nvCxnSpPr>
      <xdr:spPr bwMode="auto">
        <a:xfrm>
          <a:off x="55721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18</xdr:row>
      <xdr:rowOff>314325</xdr:rowOff>
    </xdr:from>
    <xdr:to>
      <xdr:col>9</xdr:col>
      <xdr:colOff>0</xdr:colOff>
      <xdr:row>18</xdr:row>
      <xdr:rowOff>314325</xdr:rowOff>
    </xdr:to>
    <xdr:cxnSp macro="">
      <xdr:nvCxnSpPr>
        <xdr:cNvPr id="149" name="Gerade Verbindung 98">
          <a:extLst>
            <a:ext uri="{FF2B5EF4-FFF2-40B4-BE49-F238E27FC236}">
              <a16:creationId xmlns:a16="http://schemas.microsoft.com/office/drawing/2014/main" id="{7403442C-0206-4268-8613-7EF0E5482D79}"/>
            </a:ext>
          </a:extLst>
        </xdr:cNvPr>
        <xdr:cNvCxnSpPr>
          <a:cxnSpLocks noChangeShapeType="1"/>
        </xdr:cNvCxnSpPr>
      </xdr:nvCxnSpPr>
      <xdr:spPr bwMode="auto">
        <a:xfrm>
          <a:off x="84677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18</xdr:row>
      <xdr:rowOff>314325</xdr:rowOff>
    </xdr:from>
    <xdr:to>
      <xdr:col>12</xdr:col>
      <xdr:colOff>0</xdr:colOff>
      <xdr:row>18</xdr:row>
      <xdr:rowOff>314325</xdr:rowOff>
    </xdr:to>
    <xdr:cxnSp macro="">
      <xdr:nvCxnSpPr>
        <xdr:cNvPr id="150" name="Gerade Verbindung 98">
          <a:extLst>
            <a:ext uri="{FF2B5EF4-FFF2-40B4-BE49-F238E27FC236}">
              <a16:creationId xmlns:a16="http://schemas.microsoft.com/office/drawing/2014/main" id="{839F7168-6930-432B-8FA4-8623A79A3D02}"/>
            </a:ext>
          </a:extLst>
        </xdr:cNvPr>
        <xdr:cNvCxnSpPr>
          <a:cxnSpLocks noChangeShapeType="1"/>
        </xdr:cNvCxnSpPr>
      </xdr:nvCxnSpPr>
      <xdr:spPr bwMode="auto">
        <a:xfrm>
          <a:off x="113633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18</xdr:row>
      <xdr:rowOff>314325</xdr:rowOff>
    </xdr:from>
    <xdr:to>
      <xdr:col>15</xdr:col>
      <xdr:colOff>0</xdr:colOff>
      <xdr:row>18</xdr:row>
      <xdr:rowOff>314325</xdr:rowOff>
    </xdr:to>
    <xdr:cxnSp macro="">
      <xdr:nvCxnSpPr>
        <xdr:cNvPr id="151" name="Gerade Verbindung 98">
          <a:extLst>
            <a:ext uri="{FF2B5EF4-FFF2-40B4-BE49-F238E27FC236}">
              <a16:creationId xmlns:a16="http://schemas.microsoft.com/office/drawing/2014/main" id="{5C8C6F31-53A4-4E9E-8714-5A573D625E14}"/>
            </a:ext>
          </a:extLst>
        </xdr:cNvPr>
        <xdr:cNvCxnSpPr>
          <a:cxnSpLocks noChangeShapeType="1"/>
        </xdr:cNvCxnSpPr>
      </xdr:nvCxnSpPr>
      <xdr:spPr bwMode="auto">
        <a:xfrm>
          <a:off x="142589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18</xdr:row>
      <xdr:rowOff>314325</xdr:rowOff>
    </xdr:from>
    <xdr:to>
      <xdr:col>18</xdr:col>
      <xdr:colOff>0</xdr:colOff>
      <xdr:row>18</xdr:row>
      <xdr:rowOff>314325</xdr:rowOff>
    </xdr:to>
    <xdr:cxnSp macro="">
      <xdr:nvCxnSpPr>
        <xdr:cNvPr id="152" name="Gerade Verbindung 98">
          <a:extLst>
            <a:ext uri="{FF2B5EF4-FFF2-40B4-BE49-F238E27FC236}">
              <a16:creationId xmlns:a16="http://schemas.microsoft.com/office/drawing/2014/main" id="{C2DBBB85-9D01-4F26-B012-5D7F79D29171}"/>
            </a:ext>
          </a:extLst>
        </xdr:cNvPr>
        <xdr:cNvCxnSpPr>
          <a:cxnSpLocks noChangeShapeType="1"/>
        </xdr:cNvCxnSpPr>
      </xdr:nvCxnSpPr>
      <xdr:spPr bwMode="auto">
        <a:xfrm>
          <a:off x="17154525" y="73437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19</xdr:row>
      <xdr:rowOff>314325</xdr:rowOff>
    </xdr:from>
    <xdr:to>
      <xdr:col>9</xdr:col>
      <xdr:colOff>9525</xdr:colOff>
      <xdr:row>19</xdr:row>
      <xdr:rowOff>314325</xdr:rowOff>
    </xdr:to>
    <xdr:cxnSp macro="">
      <xdr:nvCxnSpPr>
        <xdr:cNvPr id="153" name="Gerade Verbindung 10">
          <a:extLst>
            <a:ext uri="{FF2B5EF4-FFF2-40B4-BE49-F238E27FC236}">
              <a16:creationId xmlns:a16="http://schemas.microsoft.com/office/drawing/2014/main" id="{B844EC48-8580-413C-B3E5-448ACC879457}"/>
            </a:ext>
          </a:extLst>
        </xdr:cNvPr>
        <xdr:cNvCxnSpPr>
          <a:cxnSpLocks noChangeShapeType="1"/>
        </xdr:cNvCxnSpPr>
      </xdr:nvCxnSpPr>
      <xdr:spPr bwMode="auto">
        <a:xfrm>
          <a:off x="84772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19</xdr:row>
      <xdr:rowOff>314325</xdr:rowOff>
    </xdr:from>
    <xdr:to>
      <xdr:col>12</xdr:col>
      <xdr:colOff>9525</xdr:colOff>
      <xdr:row>19</xdr:row>
      <xdr:rowOff>314325</xdr:rowOff>
    </xdr:to>
    <xdr:cxnSp macro="">
      <xdr:nvCxnSpPr>
        <xdr:cNvPr id="154" name="Gerade Verbindung 11">
          <a:extLst>
            <a:ext uri="{FF2B5EF4-FFF2-40B4-BE49-F238E27FC236}">
              <a16:creationId xmlns:a16="http://schemas.microsoft.com/office/drawing/2014/main" id="{86A1A521-0AC0-458B-8139-F4B8F8086735}"/>
            </a:ext>
          </a:extLst>
        </xdr:cNvPr>
        <xdr:cNvCxnSpPr>
          <a:cxnSpLocks noChangeShapeType="1"/>
        </xdr:cNvCxnSpPr>
      </xdr:nvCxnSpPr>
      <xdr:spPr bwMode="auto">
        <a:xfrm>
          <a:off x="113728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19</xdr:row>
      <xdr:rowOff>314325</xdr:rowOff>
    </xdr:from>
    <xdr:to>
      <xdr:col>15</xdr:col>
      <xdr:colOff>9525</xdr:colOff>
      <xdr:row>19</xdr:row>
      <xdr:rowOff>314325</xdr:rowOff>
    </xdr:to>
    <xdr:cxnSp macro="">
      <xdr:nvCxnSpPr>
        <xdr:cNvPr id="155" name="Gerade Verbindung 12">
          <a:extLst>
            <a:ext uri="{FF2B5EF4-FFF2-40B4-BE49-F238E27FC236}">
              <a16:creationId xmlns:a16="http://schemas.microsoft.com/office/drawing/2014/main" id="{955F5A2C-6856-4380-BFE0-2631382B306A}"/>
            </a:ext>
          </a:extLst>
        </xdr:cNvPr>
        <xdr:cNvCxnSpPr>
          <a:cxnSpLocks noChangeShapeType="1"/>
        </xdr:cNvCxnSpPr>
      </xdr:nvCxnSpPr>
      <xdr:spPr bwMode="auto">
        <a:xfrm>
          <a:off x="142684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19</xdr:row>
      <xdr:rowOff>314325</xdr:rowOff>
    </xdr:from>
    <xdr:to>
      <xdr:col>18</xdr:col>
      <xdr:colOff>9525</xdr:colOff>
      <xdr:row>19</xdr:row>
      <xdr:rowOff>314325</xdr:rowOff>
    </xdr:to>
    <xdr:cxnSp macro="">
      <xdr:nvCxnSpPr>
        <xdr:cNvPr id="156" name="Gerade Verbindung 13">
          <a:extLst>
            <a:ext uri="{FF2B5EF4-FFF2-40B4-BE49-F238E27FC236}">
              <a16:creationId xmlns:a16="http://schemas.microsoft.com/office/drawing/2014/main" id="{D1B51C72-09BC-40D1-85DF-66FE4677E501}"/>
            </a:ext>
          </a:extLst>
        </xdr:cNvPr>
        <xdr:cNvCxnSpPr>
          <a:cxnSpLocks noChangeShapeType="1"/>
        </xdr:cNvCxnSpPr>
      </xdr:nvCxnSpPr>
      <xdr:spPr bwMode="auto">
        <a:xfrm>
          <a:off x="17164050"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19</xdr:row>
      <xdr:rowOff>314325</xdr:rowOff>
    </xdr:from>
    <xdr:to>
      <xdr:col>6</xdr:col>
      <xdr:colOff>0</xdr:colOff>
      <xdr:row>19</xdr:row>
      <xdr:rowOff>314325</xdr:rowOff>
    </xdr:to>
    <xdr:cxnSp macro="">
      <xdr:nvCxnSpPr>
        <xdr:cNvPr id="157" name="Gerade Verbindung 98">
          <a:extLst>
            <a:ext uri="{FF2B5EF4-FFF2-40B4-BE49-F238E27FC236}">
              <a16:creationId xmlns:a16="http://schemas.microsoft.com/office/drawing/2014/main" id="{680D8B6B-F424-4A0F-A370-DFCF466FBBCF}"/>
            </a:ext>
          </a:extLst>
        </xdr:cNvPr>
        <xdr:cNvCxnSpPr>
          <a:cxnSpLocks noChangeShapeType="1"/>
        </xdr:cNvCxnSpPr>
      </xdr:nvCxnSpPr>
      <xdr:spPr bwMode="auto">
        <a:xfrm>
          <a:off x="55721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19</xdr:row>
      <xdr:rowOff>314325</xdr:rowOff>
    </xdr:from>
    <xdr:to>
      <xdr:col>9</xdr:col>
      <xdr:colOff>0</xdr:colOff>
      <xdr:row>19</xdr:row>
      <xdr:rowOff>314325</xdr:rowOff>
    </xdr:to>
    <xdr:cxnSp macro="">
      <xdr:nvCxnSpPr>
        <xdr:cNvPr id="158" name="Gerade Verbindung 98">
          <a:extLst>
            <a:ext uri="{FF2B5EF4-FFF2-40B4-BE49-F238E27FC236}">
              <a16:creationId xmlns:a16="http://schemas.microsoft.com/office/drawing/2014/main" id="{147104C2-44D8-435F-99EF-BE3F534081F0}"/>
            </a:ext>
          </a:extLst>
        </xdr:cNvPr>
        <xdr:cNvCxnSpPr>
          <a:cxnSpLocks noChangeShapeType="1"/>
        </xdr:cNvCxnSpPr>
      </xdr:nvCxnSpPr>
      <xdr:spPr bwMode="auto">
        <a:xfrm>
          <a:off x="84677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19</xdr:row>
      <xdr:rowOff>314325</xdr:rowOff>
    </xdr:from>
    <xdr:to>
      <xdr:col>12</xdr:col>
      <xdr:colOff>0</xdr:colOff>
      <xdr:row>19</xdr:row>
      <xdr:rowOff>314325</xdr:rowOff>
    </xdr:to>
    <xdr:cxnSp macro="">
      <xdr:nvCxnSpPr>
        <xdr:cNvPr id="159" name="Gerade Verbindung 98">
          <a:extLst>
            <a:ext uri="{FF2B5EF4-FFF2-40B4-BE49-F238E27FC236}">
              <a16:creationId xmlns:a16="http://schemas.microsoft.com/office/drawing/2014/main" id="{9A17EF0E-0330-41FD-819A-2E298EDC9A54}"/>
            </a:ext>
          </a:extLst>
        </xdr:cNvPr>
        <xdr:cNvCxnSpPr>
          <a:cxnSpLocks noChangeShapeType="1"/>
        </xdr:cNvCxnSpPr>
      </xdr:nvCxnSpPr>
      <xdr:spPr bwMode="auto">
        <a:xfrm>
          <a:off x="113633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19</xdr:row>
      <xdr:rowOff>314325</xdr:rowOff>
    </xdr:from>
    <xdr:to>
      <xdr:col>15</xdr:col>
      <xdr:colOff>0</xdr:colOff>
      <xdr:row>19</xdr:row>
      <xdr:rowOff>314325</xdr:rowOff>
    </xdr:to>
    <xdr:cxnSp macro="">
      <xdr:nvCxnSpPr>
        <xdr:cNvPr id="160" name="Gerade Verbindung 98">
          <a:extLst>
            <a:ext uri="{FF2B5EF4-FFF2-40B4-BE49-F238E27FC236}">
              <a16:creationId xmlns:a16="http://schemas.microsoft.com/office/drawing/2014/main" id="{7447FDDF-729D-4498-8189-EF10280F837B}"/>
            </a:ext>
          </a:extLst>
        </xdr:cNvPr>
        <xdr:cNvCxnSpPr>
          <a:cxnSpLocks noChangeShapeType="1"/>
        </xdr:cNvCxnSpPr>
      </xdr:nvCxnSpPr>
      <xdr:spPr bwMode="auto">
        <a:xfrm>
          <a:off x="142589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19</xdr:row>
      <xdr:rowOff>314325</xdr:rowOff>
    </xdr:from>
    <xdr:to>
      <xdr:col>18</xdr:col>
      <xdr:colOff>0</xdr:colOff>
      <xdr:row>19</xdr:row>
      <xdr:rowOff>314325</xdr:rowOff>
    </xdr:to>
    <xdr:cxnSp macro="">
      <xdr:nvCxnSpPr>
        <xdr:cNvPr id="161" name="Gerade Verbindung 98">
          <a:extLst>
            <a:ext uri="{FF2B5EF4-FFF2-40B4-BE49-F238E27FC236}">
              <a16:creationId xmlns:a16="http://schemas.microsoft.com/office/drawing/2014/main" id="{61B985CD-E149-4F66-9874-08B8B7BF8C32}"/>
            </a:ext>
          </a:extLst>
        </xdr:cNvPr>
        <xdr:cNvCxnSpPr>
          <a:cxnSpLocks noChangeShapeType="1"/>
        </xdr:cNvCxnSpPr>
      </xdr:nvCxnSpPr>
      <xdr:spPr bwMode="auto">
        <a:xfrm>
          <a:off x="17154525" y="79914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20</xdr:row>
      <xdr:rowOff>314325</xdr:rowOff>
    </xdr:from>
    <xdr:to>
      <xdr:col>9</xdr:col>
      <xdr:colOff>9525</xdr:colOff>
      <xdr:row>20</xdr:row>
      <xdr:rowOff>314325</xdr:rowOff>
    </xdr:to>
    <xdr:cxnSp macro="">
      <xdr:nvCxnSpPr>
        <xdr:cNvPr id="162" name="Gerade Verbindung 10">
          <a:extLst>
            <a:ext uri="{FF2B5EF4-FFF2-40B4-BE49-F238E27FC236}">
              <a16:creationId xmlns:a16="http://schemas.microsoft.com/office/drawing/2014/main" id="{6294C678-7619-454A-AA93-E739C18CF269}"/>
            </a:ext>
          </a:extLst>
        </xdr:cNvPr>
        <xdr:cNvCxnSpPr>
          <a:cxnSpLocks noChangeShapeType="1"/>
        </xdr:cNvCxnSpPr>
      </xdr:nvCxnSpPr>
      <xdr:spPr bwMode="auto">
        <a:xfrm>
          <a:off x="84772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20</xdr:row>
      <xdr:rowOff>314325</xdr:rowOff>
    </xdr:from>
    <xdr:to>
      <xdr:col>12</xdr:col>
      <xdr:colOff>9525</xdr:colOff>
      <xdr:row>20</xdr:row>
      <xdr:rowOff>314325</xdr:rowOff>
    </xdr:to>
    <xdr:cxnSp macro="">
      <xdr:nvCxnSpPr>
        <xdr:cNvPr id="163" name="Gerade Verbindung 11">
          <a:extLst>
            <a:ext uri="{FF2B5EF4-FFF2-40B4-BE49-F238E27FC236}">
              <a16:creationId xmlns:a16="http://schemas.microsoft.com/office/drawing/2014/main" id="{98B88EA7-5695-412E-B54A-C26EB760071A}"/>
            </a:ext>
          </a:extLst>
        </xdr:cNvPr>
        <xdr:cNvCxnSpPr>
          <a:cxnSpLocks noChangeShapeType="1"/>
        </xdr:cNvCxnSpPr>
      </xdr:nvCxnSpPr>
      <xdr:spPr bwMode="auto">
        <a:xfrm>
          <a:off x="113728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20</xdr:row>
      <xdr:rowOff>314325</xdr:rowOff>
    </xdr:from>
    <xdr:to>
      <xdr:col>15</xdr:col>
      <xdr:colOff>9525</xdr:colOff>
      <xdr:row>20</xdr:row>
      <xdr:rowOff>314325</xdr:rowOff>
    </xdr:to>
    <xdr:cxnSp macro="">
      <xdr:nvCxnSpPr>
        <xdr:cNvPr id="164" name="Gerade Verbindung 12">
          <a:extLst>
            <a:ext uri="{FF2B5EF4-FFF2-40B4-BE49-F238E27FC236}">
              <a16:creationId xmlns:a16="http://schemas.microsoft.com/office/drawing/2014/main" id="{60A14E7E-28EF-436F-A67C-F53D4C0D2870}"/>
            </a:ext>
          </a:extLst>
        </xdr:cNvPr>
        <xdr:cNvCxnSpPr>
          <a:cxnSpLocks noChangeShapeType="1"/>
        </xdr:cNvCxnSpPr>
      </xdr:nvCxnSpPr>
      <xdr:spPr bwMode="auto">
        <a:xfrm>
          <a:off x="142684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20</xdr:row>
      <xdr:rowOff>314325</xdr:rowOff>
    </xdr:from>
    <xdr:to>
      <xdr:col>18</xdr:col>
      <xdr:colOff>9525</xdr:colOff>
      <xdr:row>20</xdr:row>
      <xdr:rowOff>314325</xdr:rowOff>
    </xdr:to>
    <xdr:cxnSp macro="">
      <xdr:nvCxnSpPr>
        <xdr:cNvPr id="165" name="Gerade Verbindung 13">
          <a:extLst>
            <a:ext uri="{FF2B5EF4-FFF2-40B4-BE49-F238E27FC236}">
              <a16:creationId xmlns:a16="http://schemas.microsoft.com/office/drawing/2014/main" id="{1469D16F-7AED-4874-A199-9B445668BA3E}"/>
            </a:ext>
          </a:extLst>
        </xdr:cNvPr>
        <xdr:cNvCxnSpPr>
          <a:cxnSpLocks noChangeShapeType="1"/>
        </xdr:cNvCxnSpPr>
      </xdr:nvCxnSpPr>
      <xdr:spPr bwMode="auto">
        <a:xfrm>
          <a:off x="17164050"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20</xdr:row>
      <xdr:rowOff>314325</xdr:rowOff>
    </xdr:from>
    <xdr:to>
      <xdr:col>6</xdr:col>
      <xdr:colOff>0</xdr:colOff>
      <xdr:row>20</xdr:row>
      <xdr:rowOff>314325</xdr:rowOff>
    </xdr:to>
    <xdr:cxnSp macro="">
      <xdr:nvCxnSpPr>
        <xdr:cNvPr id="166" name="Gerade Verbindung 98">
          <a:extLst>
            <a:ext uri="{FF2B5EF4-FFF2-40B4-BE49-F238E27FC236}">
              <a16:creationId xmlns:a16="http://schemas.microsoft.com/office/drawing/2014/main" id="{102C70BB-19C8-40CF-9F13-CDA8057DFC75}"/>
            </a:ext>
          </a:extLst>
        </xdr:cNvPr>
        <xdr:cNvCxnSpPr>
          <a:cxnSpLocks noChangeShapeType="1"/>
        </xdr:cNvCxnSpPr>
      </xdr:nvCxnSpPr>
      <xdr:spPr bwMode="auto">
        <a:xfrm>
          <a:off x="55721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20</xdr:row>
      <xdr:rowOff>314325</xdr:rowOff>
    </xdr:from>
    <xdr:to>
      <xdr:col>9</xdr:col>
      <xdr:colOff>0</xdr:colOff>
      <xdr:row>20</xdr:row>
      <xdr:rowOff>314325</xdr:rowOff>
    </xdr:to>
    <xdr:cxnSp macro="">
      <xdr:nvCxnSpPr>
        <xdr:cNvPr id="167" name="Gerade Verbindung 98">
          <a:extLst>
            <a:ext uri="{FF2B5EF4-FFF2-40B4-BE49-F238E27FC236}">
              <a16:creationId xmlns:a16="http://schemas.microsoft.com/office/drawing/2014/main" id="{5FB2E2EE-B6DE-4F51-9A3E-D7DA6CC2C308}"/>
            </a:ext>
          </a:extLst>
        </xdr:cNvPr>
        <xdr:cNvCxnSpPr>
          <a:cxnSpLocks noChangeShapeType="1"/>
        </xdr:cNvCxnSpPr>
      </xdr:nvCxnSpPr>
      <xdr:spPr bwMode="auto">
        <a:xfrm>
          <a:off x="84677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20</xdr:row>
      <xdr:rowOff>314325</xdr:rowOff>
    </xdr:from>
    <xdr:to>
      <xdr:col>12</xdr:col>
      <xdr:colOff>0</xdr:colOff>
      <xdr:row>20</xdr:row>
      <xdr:rowOff>314325</xdr:rowOff>
    </xdr:to>
    <xdr:cxnSp macro="">
      <xdr:nvCxnSpPr>
        <xdr:cNvPr id="168" name="Gerade Verbindung 98">
          <a:extLst>
            <a:ext uri="{FF2B5EF4-FFF2-40B4-BE49-F238E27FC236}">
              <a16:creationId xmlns:a16="http://schemas.microsoft.com/office/drawing/2014/main" id="{13BDB589-795C-4AE6-810E-433102609C25}"/>
            </a:ext>
          </a:extLst>
        </xdr:cNvPr>
        <xdr:cNvCxnSpPr>
          <a:cxnSpLocks noChangeShapeType="1"/>
        </xdr:cNvCxnSpPr>
      </xdr:nvCxnSpPr>
      <xdr:spPr bwMode="auto">
        <a:xfrm>
          <a:off x="113633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20</xdr:row>
      <xdr:rowOff>314325</xdr:rowOff>
    </xdr:from>
    <xdr:to>
      <xdr:col>15</xdr:col>
      <xdr:colOff>0</xdr:colOff>
      <xdr:row>20</xdr:row>
      <xdr:rowOff>314325</xdr:rowOff>
    </xdr:to>
    <xdr:cxnSp macro="">
      <xdr:nvCxnSpPr>
        <xdr:cNvPr id="169" name="Gerade Verbindung 98">
          <a:extLst>
            <a:ext uri="{FF2B5EF4-FFF2-40B4-BE49-F238E27FC236}">
              <a16:creationId xmlns:a16="http://schemas.microsoft.com/office/drawing/2014/main" id="{BE07D6E0-CD02-455E-878D-BB67BD2B7245}"/>
            </a:ext>
          </a:extLst>
        </xdr:cNvPr>
        <xdr:cNvCxnSpPr>
          <a:cxnSpLocks noChangeShapeType="1"/>
        </xdr:cNvCxnSpPr>
      </xdr:nvCxnSpPr>
      <xdr:spPr bwMode="auto">
        <a:xfrm>
          <a:off x="142589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20</xdr:row>
      <xdr:rowOff>314325</xdr:rowOff>
    </xdr:from>
    <xdr:to>
      <xdr:col>18</xdr:col>
      <xdr:colOff>0</xdr:colOff>
      <xdr:row>20</xdr:row>
      <xdr:rowOff>314325</xdr:rowOff>
    </xdr:to>
    <xdr:cxnSp macro="">
      <xdr:nvCxnSpPr>
        <xdr:cNvPr id="170" name="Gerade Verbindung 98">
          <a:extLst>
            <a:ext uri="{FF2B5EF4-FFF2-40B4-BE49-F238E27FC236}">
              <a16:creationId xmlns:a16="http://schemas.microsoft.com/office/drawing/2014/main" id="{C6B6B99A-22D0-4A87-BB25-D9CB6ED9DC99}"/>
            </a:ext>
          </a:extLst>
        </xdr:cNvPr>
        <xdr:cNvCxnSpPr>
          <a:cxnSpLocks noChangeShapeType="1"/>
        </xdr:cNvCxnSpPr>
      </xdr:nvCxnSpPr>
      <xdr:spPr bwMode="auto">
        <a:xfrm>
          <a:off x="17154525" y="86391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21</xdr:row>
      <xdr:rowOff>314325</xdr:rowOff>
    </xdr:from>
    <xdr:to>
      <xdr:col>9</xdr:col>
      <xdr:colOff>9525</xdr:colOff>
      <xdr:row>21</xdr:row>
      <xdr:rowOff>314325</xdr:rowOff>
    </xdr:to>
    <xdr:cxnSp macro="">
      <xdr:nvCxnSpPr>
        <xdr:cNvPr id="171" name="Gerade Verbindung 10">
          <a:extLst>
            <a:ext uri="{FF2B5EF4-FFF2-40B4-BE49-F238E27FC236}">
              <a16:creationId xmlns:a16="http://schemas.microsoft.com/office/drawing/2014/main" id="{CF3A6042-83ED-4D2D-82D0-6827B99FA2E5}"/>
            </a:ext>
          </a:extLst>
        </xdr:cNvPr>
        <xdr:cNvCxnSpPr>
          <a:cxnSpLocks noChangeShapeType="1"/>
        </xdr:cNvCxnSpPr>
      </xdr:nvCxnSpPr>
      <xdr:spPr bwMode="auto">
        <a:xfrm>
          <a:off x="84772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21</xdr:row>
      <xdr:rowOff>314325</xdr:rowOff>
    </xdr:from>
    <xdr:to>
      <xdr:col>12</xdr:col>
      <xdr:colOff>9525</xdr:colOff>
      <xdr:row>21</xdr:row>
      <xdr:rowOff>314325</xdr:rowOff>
    </xdr:to>
    <xdr:cxnSp macro="">
      <xdr:nvCxnSpPr>
        <xdr:cNvPr id="172" name="Gerade Verbindung 11">
          <a:extLst>
            <a:ext uri="{FF2B5EF4-FFF2-40B4-BE49-F238E27FC236}">
              <a16:creationId xmlns:a16="http://schemas.microsoft.com/office/drawing/2014/main" id="{2F66923D-E58D-48CD-962F-D46F30C0AAC3}"/>
            </a:ext>
          </a:extLst>
        </xdr:cNvPr>
        <xdr:cNvCxnSpPr>
          <a:cxnSpLocks noChangeShapeType="1"/>
        </xdr:cNvCxnSpPr>
      </xdr:nvCxnSpPr>
      <xdr:spPr bwMode="auto">
        <a:xfrm>
          <a:off x="113728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21</xdr:row>
      <xdr:rowOff>314325</xdr:rowOff>
    </xdr:from>
    <xdr:to>
      <xdr:col>15</xdr:col>
      <xdr:colOff>9525</xdr:colOff>
      <xdr:row>21</xdr:row>
      <xdr:rowOff>314325</xdr:rowOff>
    </xdr:to>
    <xdr:cxnSp macro="">
      <xdr:nvCxnSpPr>
        <xdr:cNvPr id="173" name="Gerade Verbindung 12">
          <a:extLst>
            <a:ext uri="{FF2B5EF4-FFF2-40B4-BE49-F238E27FC236}">
              <a16:creationId xmlns:a16="http://schemas.microsoft.com/office/drawing/2014/main" id="{12FEAE25-2B7F-4480-AAE4-B5CA72CDF665}"/>
            </a:ext>
          </a:extLst>
        </xdr:cNvPr>
        <xdr:cNvCxnSpPr>
          <a:cxnSpLocks noChangeShapeType="1"/>
        </xdr:cNvCxnSpPr>
      </xdr:nvCxnSpPr>
      <xdr:spPr bwMode="auto">
        <a:xfrm>
          <a:off x="142684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21</xdr:row>
      <xdr:rowOff>314325</xdr:rowOff>
    </xdr:from>
    <xdr:to>
      <xdr:col>18</xdr:col>
      <xdr:colOff>9525</xdr:colOff>
      <xdr:row>21</xdr:row>
      <xdr:rowOff>314325</xdr:rowOff>
    </xdr:to>
    <xdr:cxnSp macro="">
      <xdr:nvCxnSpPr>
        <xdr:cNvPr id="174" name="Gerade Verbindung 13">
          <a:extLst>
            <a:ext uri="{FF2B5EF4-FFF2-40B4-BE49-F238E27FC236}">
              <a16:creationId xmlns:a16="http://schemas.microsoft.com/office/drawing/2014/main" id="{EC14A6FA-D4D5-43A3-8B5A-E5B1E10C4799}"/>
            </a:ext>
          </a:extLst>
        </xdr:cNvPr>
        <xdr:cNvCxnSpPr>
          <a:cxnSpLocks noChangeShapeType="1"/>
        </xdr:cNvCxnSpPr>
      </xdr:nvCxnSpPr>
      <xdr:spPr bwMode="auto">
        <a:xfrm>
          <a:off x="17164050"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21</xdr:row>
      <xdr:rowOff>314325</xdr:rowOff>
    </xdr:from>
    <xdr:to>
      <xdr:col>6</xdr:col>
      <xdr:colOff>0</xdr:colOff>
      <xdr:row>21</xdr:row>
      <xdr:rowOff>314325</xdr:rowOff>
    </xdr:to>
    <xdr:cxnSp macro="">
      <xdr:nvCxnSpPr>
        <xdr:cNvPr id="175" name="Gerade Verbindung 98">
          <a:extLst>
            <a:ext uri="{FF2B5EF4-FFF2-40B4-BE49-F238E27FC236}">
              <a16:creationId xmlns:a16="http://schemas.microsoft.com/office/drawing/2014/main" id="{F40B48AE-82AC-4058-959C-E56445BBCD3D}"/>
            </a:ext>
          </a:extLst>
        </xdr:cNvPr>
        <xdr:cNvCxnSpPr>
          <a:cxnSpLocks noChangeShapeType="1"/>
        </xdr:cNvCxnSpPr>
      </xdr:nvCxnSpPr>
      <xdr:spPr bwMode="auto">
        <a:xfrm>
          <a:off x="55721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21</xdr:row>
      <xdr:rowOff>314325</xdr:rowOff>
    </xdr:from>
    <xdr:to>
      <xdr:col>9</xdr:col>
      <xdr:colOff>0</xdr:colOff>
      <xdr:row>21</xdr:row>
      <xdr:rowOff>314325</xdr:rowOff>
    </xdr:to>
    <xdr:cxnSp macro="">
      <xdr:nvCxnSpPr>
        <xdr:cNvPr id="176" name="Gerade Verbindung 98">
          <a:extLst>
            <a:ext uri="{FF2B5EF4-FFF2-40B4-BE49-F238E27FC236}">
              <a16:creationId xmlns:a16="http://schemas.microsoft.com/office/drawing/2014/main" id="{6E52B6E3-766F-4384-B9C1-AAF4EDCAEFC2}"/>
            </a:ext>
          </a:extLst>
        </xdr:cNvPr>
        <xdr:cNvCxnSpPr>
          <a:cxnSpLocks noChangeShapeType="1"/>
        </xdr:cNvCxnSpPr>
      </xdr:nvCxnSpPr>
      <xdr:spPr bwMode="auto">
        <a:xfrm>
          <a:off x="84677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21</xdr:row>
      <xdr:rowOff>314325</xdr:rowOff>
    </xdr:from>
    <xdr:to>
      <xdr:col>12</xdr:col>
      <xdr:colOff>0</xdr:colOff>
      <xdr:row>21</xdr:row>
      <xdr:rowOff>314325</xdr:rowOff>
    </xdr:to>
    <xdr:cxnSp macro="">
      <xdr:nvCxnSpPr>
        <xdr:cNvPr id="177" name="Gerade Verbindung 98">
          <a:extLst>
            <a:ext uri="{FF2B5EF4-FFF2-40B4-BE49-F238E27FC236}">
              <a16:creationId xmlns:a16="http://schemas.microsoft.com/office/drawing/2014/main" id="{751FB2B7-D6AB-4B74-933A-1B97F298D3BB}"/>
            </a:ext>
          </a:extLst>
        </xdr:cNvPr>
        <xdr:cNvCxnSpPr>
          <a:cxnSpLocks noChangeShapeType="1"/>
        </xdr:cNvCxnSpPr>
      </xdr:nvCxnSpPr>
      <xdr:spPr bwMode="auto">
        <a:xfrm>
          <a:off x="113633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21</xdr:row>
      <xdr:rowOff>314325</xdr:rowOff>
    </xdr:from>
    <xdr:to>
      <xdr:col>15</xdr:col>
      <xdr:colOff>0</xdr:colOff>
      <xdr:row>21</xdr:row>
      <xdr:rowOff>314325</xdr:rowOff>
    </xdr:to>
    <xdr:cxnSp macro="">
      <xdr:nvCxnSpPr>
        <xdr:cNvPr id="178" name="Gerade Verbindung 98">
          <a:extLst>
            <a:ext uri="{FF2B5EF4-FFF2-40B4-BE49-F238E27FC236}">
              <a16:creationId xmlns:a16="http://schemas.microsoft.com/office/drawing/2014/main" id="{78E1F49C-E30C-4F17-A326-75D3F0445234}"/>
            </a:ext>
          </a:extLst>
        </xdr:cNvPr>
        <xdr:cNvCxnSpPr>
          <a:cxnSpLocks noChangeShapeType="1"/>
        </xdr:cNvCxnSpPr>
      </xdr:nvCxnSpPr>
      <xdr:spPr bwMode="auto">
        <a:xfrm>
          <a:off x="142589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21</xdr:row>
      <xdr:rowOff>314325</xdr:rowOff>
    </xdr:from>
    <xdr:to>
      <xdr:col>18</xdr:col>
      <xdr:colOff>0</xdr:colOff>
      <xdr:row>21</xdr:row>
      <xdr:rowOff>314325</xdr:rowOff>
    </xdr:to>
    <xdr:cxnSp macro="">
      <xdr:nvCxnSpPr>
        <xdr:cNvPr id="179" name="Gerade Verbindung 98">
          <a:extLst>
            <a:ext uri="{FF2B5EF4-FFF2-40B4-BE49-F238E27FC236}">
              <a16:creationId xmlns:a16="http://schemas.microsoft.com/office/drawing/2014/main" id="{988364FD-85D9-4DCE-AF6F-121C5F99C6FD}"/>
            </a:ext>
          </a:extLst>
        </xdr:cNvPr>
        <xdr:cNvCxnSpPr>
          <a:cxnSpLocks noChangeShapeType="1"/>
        </xdr:cNvCxnSpPr>
      </xdr:nvCxnSpPr>
      <xdr:spPr bwMode="auto">
        <a:xfrm>
          <a:off x="17154525" y="92868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22</xdr:row>
      <xdr:rowOff>314325</xdr:rowOff>
    </xdr:from>
    <xdr:to>
      <xdr:col>9</xdr:col>
      <xdr:colOff>9525</xdr:colOff>
      <xdr:row>22</xdr:row>
      <xdr:rowOff>314325</xdr:rowOff>
    </xdr:to>
    <xdr:cxnSp macro="">
      <xdr:nvCxnSpPr>
        <xdr:cNvPr id="180" name="Gerade Verbindung 10">
          <a:extLst>
            <a:ext uri="{FF2B5EF4-FFF2-40B4-BE49-F238E27FC236}">
              <a16:creationId xmlns:a16="http://schemas.microsoft.com/office/drawing/2014/main" id="{83FC4A12-2C69-45AF-AB1D-E91D1D9ECB98}"/>
            </a:ext>
          </a:extLst>
        </xdr:cNvPr>
        <xdr:cNvCxnSpPr>
          <a:cxnSpLocks noChangeShapeType="1"/>
        </xdr:cNvCxnSpPr>
      </xdr:nvCxnSpPr>
      <xdr:spPr bwMode="auto">
        <a:xfrm>
          <a:off x="84772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22</xdr:row>
      <xdr:rowOff>314325</xdr:rowOff>
    </xdr:from>
    <xdr:to>
      <xdr:col>12</xdr:col>
      <xdr:colOff>9525</xdr:colOff>
      <xdr:row>22</xdr:row>
      <xdr:rowOff>314325</xdr:rowOff>
    </xdr:to>
    <xdr:cxnSp macro="">
      <xdr:nvCxnSpPr>
        <xdr:cNvPr id="181" name="Gerade Verbindung 11">
          <a:extLst>
            <a:ext uri="{FF2B5EF4-FFF2-40B4-BE49-F238E27FC236}">
              <a16:creationId xmlns:a16="http://schemas.microsoft.com/office/drawing/2014/main" id="{24C44EFA-691C-47DB-B697-B37031C77B3D}"/>
            </a:ext>
          </a:extLst>
        </xdr:cNvPr>
        <xdr:cNvCxnSpPr>
          <a:cxnSpLocks noChangeShapeType="1"/>
        </xdr:cNvCxnSpPr>
      </xdr:nvCxnSpPr>
      <xdr:spPr bwMode="auto">
        <a:xfrm>
          <a:off x="113728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22</xdr:row>
      <xdr:rowOff>314325</xdr:rowOff>
    </xdr:from>
    <xdr:to>
      <xdr:col>15</xdr:col>
      <xdr:colOff>9525</xdr:colOff>
      <xdr:row>22</xdr:row>
      <xdr:rowOff>314325</xdr:rowOff>
    </xdr:to>
    <xdr:cxnSp macro="">
      <xdr:nvCxnSpPr>
        <xdr:cNvPr id="182" name="Gerade Verbindung 12">
          <a:extLst>
            <a:ext uri="{FF2B5EF4-FFF2-40B4-BE49-F238E27FC236}">
              <a16:creationId xmlns:a16="http://schemas.microsoft.com/office/drawing/2014/main" id="{2335E033-EB67-4CC7-B014-4AC6FDB7E02E}"/>
            </a:ext>
          </a:extLst>
        </xdr:cNvPr>
        <xdr:cNvCxnSpPr>
          <a:cxnSpLocks noChangeShapeType="1"/>
        </xdr:cNvCxnSpPr>
      </xdr:nvCxnSpPr>
      <xdr:spPr bwMode="auto">
        <a:xfrm>
          <a:off x="142684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22</xdr:row>
      <xdr:rowOff>314325</xdr:rowOff>
    </xdr:from>
    <xdr:to>
      <xdr:col>18</xdr:col>
      <xdr:colOff>9525</xdr:colOff>
      <xdr:row>22</xdr:row>
      <xdr:rowOff>314325</xdr:rowOff>
    </xdr:to>
    <xdr:cxnSp macro="">
      <xdr:nvCxnSpPr>
        <xdr:cNvPr id="183" name="Gerade Verbindung 13">
          <a:extLst>
            <a:ext uri="{FF2B5EF4-FFF2-40B4-BE49-F238E27FC236}">
              <a16:creationId xmlns:a16="http://schemas.microsoft.com/office/drawing/2014/main" id="{6326C848-8B73-4152-866B-D467DC14F32B}"/>
            </a:ext>
          </a:extLst>
        </xdr:cNvPr>
        <xdr:cNvCxnSpPr>
          <a:cxnSpLocks noChangeShapeType="1"/>
        </xdr:cNvCxnSpPr>
      </xdr:nvCxnSpPr>
      <xdr:spPr bwMode="auto">
        <a:xfrm>
          <a:off x="17164050"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22</xdr:row>
      <xdr:rowOff>314325</xdr:rowOff>
    </xdr:from>
    <xdr:to>
      <xdr:col>6</xdr:col>
      <xdr:colOff>0</xdr:colOff>
      <xdr:row>22</xdr:row>
      <xdr:rowOff>314325</xdr:rowOff>
    </xdr:to>
    <xdr:cxnSp macro="">
      <xdr:nvCxnSpPr>
        <xdr:cNvPr id="184" name="Gerade Verbindung 98">
          <a:extLst>
            <a:ext uri="{FF2B5EF4-FFF2-40B4-BE49-F238E27FC236}">
              <a16:creationId xmlns:a16="http://schemas.microsoft.com/office/drawing/2014/main" id="{010FB4B7-CF2E-4F7C-8DA4-B5092AB62DB9}"/>
            </a:ext>
          </a:extLst>
        </xdr:cNvPr>
        <xdr:cNvCxnSpPr>
          <a:cxnSpLocks noChangeShapeType="1"/>
        </xdr:cNvCxnSpPr>
      </xdr:nvCxnSpPr>
      <xdr:spPr bwMode="auto">
        <a:xfrm>
          <a:off x="55721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22</xdr:row>
      <xdr:rowOff>314325</xdr:rowOff>
    </xdr:from>
    <xdr:to>
      <xdr:col>9</xdr:col>
      <xdr:colOff>0</xdr:colOff>
      <xdr:row>22</xdr:row>
      <xdr:rowOff>314325</xdr:rowOff>
    </xdr:to>
    <xdr:cxnSp macro="">
      <xdr:nvCxnSpPr>
        <xdr:cNvPr id="185" name="Gerade Verbindung 98">
          <a:extLst>
            <a:ext uri="{FF2B5EF4-FFF2-40B4-BE49-F238E27FC236}">
              <a16:creationId xmlns:a16="http://schemas.microsoft.com/office/drawing/2014/main" id="{2991991A-ECEA-4F8D-8E1A-E6ACC366AA5D}"/>
            </a:ext>
          </a:extLst>
        </xdr:cNvPr>
        <xdr:cNvCxnSpPr>
          <a:cxnSpLocks noChangeShapeType="1"/>
        </xdr:cNvCxnSpPr>
      </xdr:nvCxnSpPr>
      <xdr:spPr bwMode="auto">
        <a:xfrm>
          <a:off x="84677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22</xdr:row>
      <xdr:rowOff>314325</xdr:rowOff>
    </xdr:from>
    <xdr:to>
      <xdr:col>12</xdr:col>
      <xdr:colOff>0</xdr:colOff>
      <xdr:row>22</xdr:row>
      <xdr:rowOff>314325</xdr:rowOff>
    </xdr:to>
    <xdr:cxnSp macro="">
      <xdr:nvCxnSpPr>
        <xdr:cNvPr id="186" name="Gerade Verbindung 98">
          <a:extLst>
            <a:ext uri="{FF2B5EF4-FFF2-40B4-BE49-F238E27FC236}">
              <a16:creationId xmlns:a16="http://schemas.microsoft.com/office/drawing/2014/main" id="{99B3A3DA-BD86-4AEA-9B15-EBAA163F66CF}"/>
            </a:ext>
          </a:extLst>
        </xdr:cNvPr>
        <xdr:cNvCxnSpPr>
          <a:cxnSpLocks noChangeShapeType="1"/>
        </xdr:cNvCxnSpPr>
      </xdr:nvCxnSpPr>
      <xdr:spPr bwMode="auto">
        <a:xfrm>
          <a:off x="113633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22</xdr:row>
      <xdr:rowOff>314325</xdr:rowOff>
    </xdr:from>
    <xdr:to>
      <xdr:col>15</xdr:col>
      <xdr:colOff>0</xdr:colOff>
      <xdr:row>22</xdr:row>
      <xdr:rowOff>314325</xdr:rowOff>
    </xdr:to>
    <xdr:cxnSp macro="">
      <xdr:nvCxnSpPr>
        <xdr:cNvPr id="187" name="Gerade Verbindung 98">
          <a:extLst>
            <a:ext uri="{FF2B5EF4-FFF2-40B4-BE49-F238E27FC236}">
              <a16:creationId xmlns:a16="http://schemas.microsoft.com/office/drawing/2014/main" id="{A841F635-2B96-4335-AC71-D3B2047A4F8A}"/>
            </a:ext>
          </a:extLst>
        </xdr:cNvPr>
        <xdr:cNvCxnSpPr>
          <a:cxnSpLocks noChangeShapeType="1"/>
        </xdr:cNvCxnSpPr>
      </xdr:nvCxnSpPr>
      <xdr:spPr bwMode="auto">
        <a:xfrm>
          <a:off x="142589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22</xdr:row>
      <xdr:rowOff>314325</xdr:rowOff>
    </xdr:from>
    <xdr:to>
      <xdr:col>18</xdr:col>
      <xdr:colOff>0</xdr:colOff>
      <xdr:row>22</xdr:row>
      <xdr:rowOff>314325</xdr:rowOff>
    </xdr:to>
    <xdr:cxnSp macro="">
      <xdr:nvCxnSpPr>
        <xdr:cNvPr id="188" name="Gerade Verbindung 98">
          <a:extLst>
            <a:ext uri="{FF2B5EF4-FFF2-40B4-BE49-F238E27FC236}">
              <a16:creationId xmlns:a16="http://schemas.microsoft.com/office/drawing/2014/main" id="{CD9829B8-E5B9-4736-BF16-B4C48ADF2B8F}"/>
            </a:ext>
          </a:extLst>
        </xdr:cNvPr>
        <xdr:cNvCxnSpPr>
          <a:cxnSpLocks noChangeShapeType="1"/>
        </xdr:cNvCxnSpPr>
      </xdr:nvCxnSpPr>
      <xdr:spPr bwMode="auto">
        <a:xfrm>
          <a:off x="17154525" y="99345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23</xdr:row>
      <xdr:rowOff>314325</xdr:rowOff>
    </xdr:from>
    <xdr:to>
      <xdr:col>9</xdr:col>
      <xdr:colOff>9525</xdr:colOff>
      <xdr:row>23</xdr:row>
      <xdr:rowOff>314325</xdr:rowOff>
    </xdr:to>
    <xdr:cxnSp macro="">
      <xdr:nvCxnSpPr>
        <xdr:cNvPr id="189" name="Gerade Verbindung 10">
          <a:extLst>
            <a:ext uri="{FF2B5EF4-FFF2-40B4-BE49-F238E27FC236}">
              <a16:creationId xmlns:a16="http://schemas.microsoft.com/office/drawing/2014/main" id="{2914BA11-3F9B-47FF-8490-E26CC886C2C8}"/>
            </a:ext>
          </a:extLst>
        </xdr:cNvPr>
        <xdr:cNvCxnSpPr>
          <a:cxnSpLocks noChangeShapeType="1"/>
        </xdr:cNvCxnSpPr>
      </xdr:nvCxnSpPr>
      <xdr:spPr bwMode="auto">
        <a:xfrm>
          <a:off x="84772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23</xdr:row>
      <xdr:rowOff>314325</xdr:rowOff>
    </xdr:from>
    <xdr:to>
      <xdr:col>12</xdr:col>
      <xdr:colOff>9525</xdr:colOff>
      <xdr:row>23</xdr:row>
      <xdr:rowOff>314325</xdr:rowOff>
    </xdr:to>
    <xdr:cxnSp macro="">
      <xdr:nvCxnSpPr>
        <xdr:cNvPr id="190" name="Gerade Verbindung 11">
          <a:extLst>
            <a:ext uri="{FF2B5EF4-FFF2-40B4-BE49-F238E27FC236}">
              <a16:creationId xmlns:a16="http://schemas.microsoft.com/office/drawing/2014/main" id="{308BF646-E550-40A7-9CC4-C6109C74D0DF}"/>
            </a:ext>
          </a:extLst>
        </xdr:cNvPr>
        <xdr:cNvCxnSpPr>
          <a:cxnSpLocks noChangeShapeType="1"/>
        </xdr:cNvCxnSpPr>
      </xdr:nvCxnSpPr>
      <xdr:spPr bwMode="auto">
        <a:xfrm>
          <a:off x="113728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23</xdr:row>
      <xdr:rowOff>314325</xdr:rowOff>
    </xdr:from>
    <xdr:to>
      <xdr:col>15</xdr:col>
      <xdr:colOff>9525</xdr:colOff>
      <xdr:row>23</xdr:row>
      <xdr:rowOff>314325</xdr:rowOff>
    </xdr:to>
    <xdr:cxnSp macro="">
      <xdr:nvCxnSpPr>
        <xdr:cNvPr id="191" name="Gerade Verbindung 12">
          <a:extLst>
            <a:ext uri="{FF2B5EF4-FFF2-40B4-BE49-F238E27FC236}">
              <a16:creationId xmlns:a16="http://schemas.microsoft.com/office/drawing/2014/main" id="{91104557-4A5A-4625-8751-82B0EF296095}"/>
            </a:ext>
          </a:extLst>
        </xdr:cNvPr>
        <xdr:cNvCxnSpPr>
          <a:cxnSpLocks noChangeShapeType="1"/>
        </xdr:cNvCxnSpPr>
      </xdr:nvCxnSpPr>
      <xdr:spPr bwMode="auto">
        <a:xfrm>
          <a:off x="142684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23</xdr:row>
      <xdr:rowOff>314325</xdr:rowOff>
    </xdr:from>
    <xdr:to>
      <xdr:col>18</xdr:col>
      <xdr:colOff>9525</xdr:colOff>
      <xdr:row>23</xdr:row>
      <xdr:rowOff>314325</xdr:rowOff>
    </xdr:to>
    <xdr:cxnSp macro="">
      <xdr:nvCxnSpPr>
        <xdr:cNvPr id="192" name="Gerade Verbindung 13">
          <a:extLst>
            <a:ext uri="{FF2B5EF4-FFF2-40B4-BE49-F238E27FC236}">
              <a16:creationId xmlns:a16="http://schemas.microsoft.com/office/drawing/2014/main" id="{0A267A25-6B88-45BE-929D-FC6566E4180C}"/>
            </a:ext>
          </a:extLst>
        </xdr:cNvPr>
        <xdr:cNvCxnSpPr>
          <a:cxnSpLocks noChangeShapeType="1"/>
        </xdr:cNvCxnSpPr>
      </xdr:nvCxnSpPr>
      <xdr:spPr bwMode="auto">
        <a:xfrm>
          <a:off x="17164050"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23</xdr:row>
      <xdr:rowOff>314325</xdr:rowOff>
    </xdr:from>
    <xdr:to>
      <xdr:col>6</xdr:col>
      <xdr:colOff>0</xdr:colOff>
      <xdr:row>23</xdr:row>
      <xdr:rowOff>314325</xdr:rowOff>
    </xdr:to>
    <xdr:cxnSp macro="">
      <xdr:nvCxnSpPr>
        <xdr:cNvPr id="193" name="Gerade Verbindung 98">
          <a:extLst>
            <a:ext uri="{FF2B5EF4-FFF2-40B4-BE49-F238E27FC236}">
              <a16:creationId xmlns:a16="http://schemas.microsoft.com/office/drawing/2014/main" id="{64B7A221-98BF-495F-9B01-938EB898B92C}"/>
            </a:ext>
          </a:extLst>
        </xdr:cNvPr>
        <xdr:cNvCxnSpPr>
          <a:cxnSpLocks noChangeShapeType="1"/>
        </xdr:cNvCxnSpPr>
      </xdr:nvCxnSpPr>
      <xdr:spPr bwMode="auto">
        <a:xfrm>
          <a:off x="55721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23</xdr:row>
      <xdr:rowOff>314325</xdr:rowOff>
    </xdr:from>
    <xdr:to>
      <xdr:col>9</xdr:col>
      <xdr:colOff>0</xdr:colOff>
      <xdr:row>23</xdr:row>
      <xdr:rowOff>314325</xdr:rowOff>
    </xdr:to>
    <xdr:cxnSp macro="">
      <xdr:nvCxnSpPr>
        <xdr:cNvPr id="194" name="Gerade Verbindung 98">
          <a:extLst>
            <a:ext uri="{FF2B5EF4-FFF2-40B4-BE49-F238E27FC236}">
              <a16:creationId xmlns:a16="http://schemas.microsoft.com/office/drawing/2014/main" id="{016A50C8-7475-4C6A-AB2D-650020C11CF2}"/>
            </a:ext>
          </a:extLst>
        </xdr:cNvPr>
        <xdr:cNvCxnSpPr>
          <a:cxnSpLocks noChangeShapeType="1"/>
        </xdr:cNvCxnSpPr>
      </xdr:nvCxnSpPr>
      <xdr:spPr bwMode="auto">
        <a:xfrm>
          <a:off x="84677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23</xdr:row>
      <xdr:rowOff>314325</xdr:rowOff>
    </xdr:from>
    <xdr:to>
      <xdr:col>12</xdr:col>
      <xdr:colOff>0</xdr:colOff>
      <xdr:row>23</xdr:row>
      <xdr:rowOff>314325</xdr:rowOff>
    </xdr:to>
    <xdr:cxnSp macro="">
      <xdr:nvCxnSpPr>
        <xdr:cNvPr id="195" name="Gerade Verbindung 98">
          <a:extLst>
            <a:ext uri="{FF2B5EF4-FFF2-40B4-BE49-F238E27FC236}">
              <a16:creationId xmlns:a16="http://schemas.microsoft.com/office/drawing/2014/main" id="{79330FD9-E7E4-454A-9924-9F1670E4F6AA}"/>
            </a:ext>
          </a:extLst>
        </xdr:cNvPr>
        <xdr:cNvCxnSpPr>
          <a:cxnSpLocks noChangeShapeType="1"/>
        </xdr:cNvCxnSpPr>
      </xdr:nvCxnSpPr>
      <xdr:spPr bwMode="auto">
        <a:xfrm>
          <a:off x="113633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23</xdr:row>
      <xdr:rowOff>314325</xdr:rowOff>
    </xdr:from>
    <xdr:to>
      <xdr:col>15</xdr:col>
      <xdr:colOff>0</xdr:colOff>
      <xdr:row>23</xdr:row>
      <xdr:rowOff>314325</xdr:rowOff>
    </xdr:to>
    <xdr:cxnSp macro="">
      <xdr:nvCxnSpPr>
        <xdr:cNvPr id="196" name="Gerade Verbindung 98">
          <a:extLst>
            <a:ext uri="{FF2B5EF4-FFF2-40B4-BE49-F238E27FC236}">
              <a16:creationId xmlns:a16="http://schemas.microsoft.com/office/drawing/2014/main" id="{1A1444F1-2F96-4D0B-8669-F8069EFF2E91}"/>
            </a:ext>
          </a:extLst>
        </xdr:cNvPr>
        <xdr:cNvCxnSpPr>
          <a:cxnSpLocks noChangeShapeType="1"/>
        </xdr:cNvCxnSpPr>
      </xdr:nvCxnSpPr>
      <xdr:spPr bwMode="auto">
        <a:xfrm>
          <a:off x="142589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23</xdr:row>
      <xdr:rowOff>314325</xdr:rowOff>
    </xdr:from>
    <xdr:to>
      <xdr:col>18</xdr:col>
      <xdr:colOff>0</xdr:colOff>
      <xdr:row>23</xdr:row>
      <xdr:rowOff>314325</xdr:rowOff>
    </xdr:to>
    <xdr:cxnSp macro="">
      <xdr:nvCxnSpPr>
        <xdr:cNvPr id="197" name="Gerade Verbindung 98">
          <a:extLst>
            <a:ext uri="{FF2B5EF4-FFF2-40B4-BE49-F238E27FC236}">
              <a16:creationId xmlns:a16="http://schemas.microsoft.com/office/drawing/2014/main" id="{5B7E73C5-1B5E-4E4A-A286-9A3C7965B1DF}"/>
            </a:ext>
          </a:extLst>
        </xdr:cNvPr>
        <xdr:cNvCxnSpPr>
          <a:cxnSpLocks noChangeShapeType="1"/>
        </xdr:cNvCxnSpPr>
      </xdr:nvCxnSpPr>
      <xdr:spPr bwMode="auto">
        <a:xfrm>
          <a:off x="17154525" y="105822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24</xdr:row>
      <xdr:rowOff>314325</xdr:rowOff>
    </xdr:from>
    <xdr:to>
      <xdr:col>9</xdr:col>
      <xdr:colOff>9525</xdr:colOff>
      <xdr:row>24</xdr:row>
      <xdr:rowOff>314325</xdr:rowOff>
    </xdr:to>
    <xdr:cxnSp macro="">
      <xdr:nvCxnSpPr>
        <xdr:cNvPr id="198" name="Gerade Verbindung 10">
          <a:extLst>
            <a:ext uri="{FF2B5EF4-FFF2-40B4-BE49-F238E27FC236}">
              <a16:creationId xmlns:a16="http://schemas.microsoft.com/office/drawing/2014/main" id="{8F176A6B-9257-408D-B678-E5A104CBD7B3}"/>
            </a:ext>
          </a:extLst>
        </xdr:cNvPr>
        <xdr:cNvCxnSpPr>
          <a:cxnSpLocks noChangeShapeType="1"/>
        </xdr:cNvCxnSpPr>
      </xdr:nvCxnSpPr>
      <xdr:spPr bwMode="auto">
        <a:xfrm>
          <a:off x="84772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24</xdr:row>
      <xdr:rowOff>314325</xdr:rowOff>
    </xdr:from>
    <xdr:to>
      <xdr:col>12</xdr:col>
      <xdr:colOff>9525</xdr:colOff>
      <xdr:row>24</xdr:row>
      <xdr:rowOff>314325</xdr:rowOff>
    </xdr:to>
    <xdr:cxnSp macro="">
      <xdr:nvCxnSpPr>
        <xdr:cNvPr id="199" name="Gerade Verbindung 11">
          <a:extLst>
            <a:ext uri="{FF2B5EF4-FFF2-40B4-BE49-F238E27FC236}">
              <a16:creationId xmlns:a16="http://schemas.microsoft.com/office/drawing/2014/main" id="{F3337244-B0D6-4030-B099-3B110F0FB07C}"/>
            </a:ext>
          </a:extLst>
        </xdr:cNvPr>
        <xdr:cNvCxnSpPr>
          <a:cxnSpLocks noChangeShapeType="1"/>
        </xdr:cNvCxnSpPr>
      </xdr:nvCxnSpPr>
      <xdr:spPr bwMode="auto">
        <a:xfrm>
          <a:off x="113728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24</xdr:row>
      <xdr:rowOff>314325</xdr:rowOff>
    </xdr:from>
    <xdr:to>
      <xdr:col>15</xdr:col>
      <xdr:colOff>9525</xdr:colOff>
      <xdr:row>24</xdr:row>
      <xdr:rowOff>314325</xdr:rowOff>
    </xdr:to>
    <xdr:cxnSp macro="">
      <xdr:nvCxnSpPr>
        <xdr:cNvPr id="200" name="Gerade Verbindung 12">
          <a:extLst>
            <a:ext uri="{FF2B5EF4-FFF2-40B4-BE49-F238E27FC236}">
              <a16:creationId xmlns:a16="http://schemas.microsoft.com/office/drawing/2014/main" id="{3603C1C7-57ED-4954-86CF-FC00E3CB91D3}"/>
            </a:ext>
          </a:extLst>
        </xdr:cNvPr>
        <xdr:cNvCxnSpPr>
          <a:cxnSpLocks noChangeShapeType="1"/>
        </xdr:cNvCxnSpPr>
      </xdr:nvCxnSpPr>
      <xdr:spPr bwMode="auto">
        <a:xfrm>
          <a:off x="142684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24</xdr:row>
      <xdr:rowOff>314325</xdr:rowOff>
    </xdr:from>
    <xdr:to>
      <xdr:col>18</xdr:col>
      <xdr:colOff>9525</xdr:colOff>
      <xdr:row>24</xdr:row>
      <xdr:rowOff>314325</xdr:rowOff>
    </xdr:to>
    <xdr:cxnSp macro="">
      <xdr:nvCxnSpPr>
        <xdr:cNvPr id="201" name="Gerade Verbindung 13">
          <a:extLst>
            <a:ext uri="{FF2B5EF4-FFF2-40B4-BE49-F238E27FC236}">
              <a16:creationId xmlns:a16="http://schemas.microsoft.com/office/drawing/2014/main" id="{63F83942-CB27-4E15-8DBE-AD61E3D2CC15}"/>
            </a:ext>
          </a:extLst>
        </xdr:cNvPr>
        <xdr:cNvCxnSpPr>
          <a:cxnSpLocks noChangeShapeType="1"/>
        </xdr:cNvCxnSpPr>
      </xdr:nvCxnSpPr>
      <xdr:spPr bwMode="auto">
        <a:xfrm>
          <a:off x="17164050"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24</xdr:row>
      <xdr:rowOff>314325</xdr:rowOff>
    </xdr:from>
    <xdr:to>
      <xdr:col>6</xdr:col>
      <xdr:colOff>0</xdr:colOff>
      <xdr:row>24</xdr:row>
      <xdr:rowOff>314325</xdr:rowOff>
    </xdr:to>
    <xdr:cxnSp macro="">
      <xdr:nvCxnSpPr>
        <xdr:cNvPr id="202" name="Gerade Verbindung 98">
          <a:extLst>
            <a:ext uri="{FF2B5EF4-FFF2-40B4-BE49-F238E27FC236}">
              <a16:creationId xmlns:a16="http://schemas.microsoft.com/office/drawing/2014/main" id="{F60C8698-B052-4004-AF3D-AF3BB0A2E758}"/>
            </a:ext>
          </a:extLst>
        </xdr:cNvPr>
        <xdr:cNvCxnSpPr>
          <a:cxnSpLocks noChangeShapeType="1"/>
        </xdr:cNvCxnSpPr>
      </xdr:nvCxnSpPr>
      <xdr:spPr bwMode="auto">
        <a:xfrm>
          <a:off x="55721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24</xdr:row>
      <xdr:rowOff>314325</xdr:rowOff>
    </xdr:from>
    <xdr:to>
      <xdr:col>9</xdr:col>
      <xdr:colOff>0</xdr:colOff>
      <xdr:row>24</xdr:row>
      <xdr:rowOff>314325</xdr:rowOff>
    </xdr:to>
    <xdr:cxnSp macro="">
      <xdr:nvCxnSpPr>
        <xdr:cNvPr id="203" name="Gerade Verbindung 98">
          <a:extLst>
            <a:ext uri="{FF2B5EF4-FFF2-40B4-BE49-F238E27FC236}">
              <a16:creationId xmlns:a16="http://schemas.microsoft.com/office/drawing/2014/main" id="{C82C6441-1D79-454C-A86C-253FBA9D1086}"/>
            </a:ext>
          </a:extLst>
        </xdr:cNvPr>
        <xdr:cNvCxnSpPr>
          <a:cxnSpLocks noChangeShapeType="1"/>
        </xdr:cNvCxnSpPr>
      </xdr:nvCxnSpPr>
      <xdr:spPr bwMode="auto">
        <a:xfrm>
          <a:off x="84677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24</xdr:row>
      <xdr:rowOff>314325</xdr:rowOff>
    </xdr:from>
    <xdr:to>
      <xdr:col>12</xdr:col>
      <xdr:colOff>0</xdr:colOff>
      <xdr:row>24</xdr:row>
      <xdr:rowOff>314325</xdr:rowOff>
    </xdr:to>
    <xdr:cxnSp macro="">
      <xdr:nvCxnSpPr>
        <xdr:cNvPr id="204" name="Gerade Verbindung 98">
          <a:extLst>
            <a:ext uri="{FF2B5EF4-FFF2-40B4-BE49-F238E27FC236}">
              <a16:creationId xmlns:a16="http://schemas.microsoft.com/office/drawing/2014/main" id="{CD3E40F1-00EB-4663-AC13-AFAA8C081CCE}"/>
            </a:ext>
          </a:extLst>
        </xdr:cNvPr>
        <xdr:cNvCxnSpPr>
          <a:cxnSpLocks noChangeShapeType="1"/>
        </xdr:cNvCxnSpPr>
      </xdr:nvCxnSpPr>
      <xdr:spPr bwMode="auto">
        <a:xfrm>
          <a:off x="113633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24</xdr:row>
      <xdr:rowOff>314325</xdr:rowOff>
    </xdr:from>
    <xdr:to>
      <xdr:col>15</xdr:col>
      <xdr:colOff>0</xdr:colOff>
      <xdr:row>24</xdr:row>
      <xdr:rowOff>314325</xdr:rowOff>
    </xdr:to>
    <xdr:cxnSp macro="">
      <xdr:nvCxnSpPr>
        <xdr:cNvPr id="205" name="Gerade Verbindung 98">
          <a:extLst>
            <a:ext uri="{FF2B5EF4-FFF2-40B4-BE49-F238E27FC236}">
              <a16:creationId xmlns:a16="http://schemas.microsoft.com/office/drawing/2014/main" id="{AD24A8D5-EFF8-4CC4-87F2-3A2C66D37ECF}"/>
            </a:ext>
          </a:extLst>
        </xdr:cNvPr>
        <xdr:cNvCxnSpPr>
          <a:cxnSpLocks noChangeShapeType="1"/>
        </xdr:cNvCxnSpPr>
      </xdr:nvCxnSpPr>
      <xdr:spPr bwMode="auto">
        <a:xfrm>
          <a:off x="142589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24</xdr:row>
      <xdr:rowOff>314325</xdr:rowOff>
    </xdr:from>
    <xdr:to>
      <xdr:col>18</xdr:col>
      <xdr:colOff>0</xdr:colOff>
      <xdr:row>24</xdr:row>
      <xdr:rowOff>314325</xdr:rowOff>
    </xdr:to>
    <xdr:cxnSp macro="">
      <xdr:nvCxnSpPr>
        <xdr:cNvPr id="206" name="Gerade Verbindung 98">
          <a:extLst>
            <a:ext uri="{FF2B5EF4-FFF2-40B4-BE49-F238E27FC236}">
              <a16:creationId xmlns:a16="http://schemas.microsoft.com/office/drawing/2014/main" id="{60EB002E-014E-45D4-8E18-FB1331548855}"/>
            </a:ext>
          </a:extLst>
        </xdr:cNvPr>
        <xdr:cNvCxnSpPr>
          <a:cxnSpLocks noChangeShapeType="1"/>
        </xdr:cNvCxnSpPr>
      </xdr:nvCxnSpPr>
      <xdr:spPr bwMode="auto">
        <a:xfrm>
          <a:off x="17154525" y="112299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25</xdr:row>
      <xdr:rowOff>314325</xdr:rowOff>
    </xdr:from>
    <xdr:to>
      <xdr:col>9</xdr:col>
      <xdr:colOff>9525</xdr:colOff>
      <xdr:row>25</xdr:row>
      <xdr:rowOff>314325</xdr:rowOff>
    </xdr:to>
    <xdr:cxnSp macro="">
      <xdr:nvCxnSpPr>
        <xdr:cNvPr id="207" name="Gerade Verbindung 10">
          <a:extLst>
            <a:ext uri="{FF2B5EF4-FFF2-40B4-BE49-F238E27FC236}">
              <a16:creationId xmlns:a16="http://schemas.microsoft.com/office/drawing/2014/main" id="{3D8F061E-174A-4E58-91C7-CEE2A42D96B0}"/>
            </a:ext>
          </a:extLst>
        </xdr:cNvPr>
        <xdr:cNvCxnSpPr>
          <a:cxnSpLocks noChangeShapeType="1"/>
        </xdr:cNvCxnSpPr>
      </xdr:nvCxnSpPr>
      <xdr:spPr bwMode="auto">
        <a:xfrm>
          <a:off x="84772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25</xdr:row>
      <xdr:rowOff>314325</xdr:rowOff>
    </xdr:from>
    <xdr:to>
      <xdr:col>12</xdr:col>
      <xdr:colOff>9525</xdr:colOff>
      <xdr:row>25</xdr:row>
      <xdr:rowOff>314325</xdr:rowOff>
    </xdr:to>
    <xdr:cxnSp macro="">
      <xdr:nvCxnSpPr>
        <xdr:cNvPr id="208" name="Gerade Verbindung 11">
          <a:extLst>
            <a:ext uri="{FF2B5EF4-FFF2-40B4-BE49-F238E27FC236}">
              <a16:creationId xmlns:a16="http://schemas.microsoft.com/office/drawing/2014/main" id="{DA753DA8-E6A4-4A45-AE08-BC20F242DC50}"/>
            </a:ext>
          </a:extLst>
        </xdr:cNvPr>
        <xdr:cNvCxnSpPr>
          <a:cxnSpLocks noChangeShapeType="1"/>
        </xdr:cNvCxnSpPr>
      </xdr:nvCxnSpPr>
      <xdr:spPr bwMode="auto">
        <a:xfrm>
          <a:off x="113728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25</xdr:row>
      <xdr:rowOff>314325</xdr:rowOff>
    </xdr:from>
    <xdr:to>
      <xdr:col>15</xdr:col>
      <xdr:colOff>9525</xdr:colOff>
      <xdr:row>25</xdr:row>
      <xdr:rowOff>314325</xdr:rowOff>
    </xdr:to>
    <xdr:cxnSp macro="">
      <xdr:nvCxnSpPr>
        <xdr:cNvPr id="209" name="Gerade Verbindung 12">
          <a:extLst>
            <a:ext uri="{FF2B5EF4-FFF2-40B4-BE49-F238E27FC236}">
              <a16:creationId xmlns:a16="http://schemas.microsoft.com/office/drawing/2014/main" id="{57AAC240-F82C-471A-8E2F-A8B48472EC2D}"/>
            </a:ext>
          </a:extLst>
        </xdr:cNvPr>
        <xdr:cNvCxnSpPr>
          <a:cxnSpLocks noChangeShapeType="1"/>
        </xdr:cNvCxnSpPr>
      </xdr:nvCxnSpPr>
      <xdr:spPr bwMode="auto">
        <a:xfrm>
          <a:off x="142684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25</xdr:row>
      <xdr:rowOff>314325</xdr:rowOff>
    </xdr:from>
    <xdr:to>
      <xdr:col>18</xdr:col>
      <xdr:colOff>9525</xdr:colOff>
      <xdr:row>25</xdr:row>
      <xdr:rowOff>314325</xdr:rowOff>
    </xdr:to>
    <xdr:cxnSp macro="">
      <xdr:nvCxnSpPr>
        <xdr:cNvPr id="210" name="Gerade Verbindung 13">
          <a:extLst>
            <a:ext uri="{FF2B5EF4-FFF2-40B4-BE49-F238E27FC236}">
              <a16:creationId xmlns:a16="http://schemas.microsoft.com/office/drawing/2014/main" id="{E6C73CF8-E85D-4CF8-860B-A134FB6B42FF}"/>
            </a:ext>
          </a:extLst>
        </xdr:cNvPr>
        <xdr:cNvCxnSpPr>
          <a:cxnSpLocks noChangeShapeType="1"/>
        </xdr:cNvCxnSpPr>
      </xdr:nvCxnSpPr>
      <xdr:spPr bwMode="auto">
        <a:xfrm>
          <a:off x="17164050"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25</xdr:row>
      <xdr:rowOff>314325</xdr:rowOff>
    </xdr:from>
    <xdr:to>
      <xdr:col>6</xdr:col>
      <xdr:colOff>0</xdr:colOff>
      <xdr:row>25</xdr:row>
      <xdr:rowOff>314325</xdr:rowOff>
    </xdr:to>
    <xdr:cxnSp macro="">
      <xdr:nvCxnSpPr>
        <xdr:cNvPr id="211" name="Gerade Verbindung 98">
          <a:extLst>
            <a:ext uri="{FF2B5EF4-FFF2-40B4-BE49-F238E27FC236}">
              <a16:creationId xmlns:a16="http://schemas.microsoft.com/office/drawing/2014/main" id="{D353B606-2F9D-4C1F-92CF-D2A69CDBF5E9}"/>
            </a:ext>
          </a:extLst>
        </xdr:cNvPr>
        <xdr:cNvCxnSpPr>
          <a:cxnSpLocks noChangeShapeType="1"/>
        </xdr:cNvCxnSpPr>
      </xdr:nvCxnSpPr>
      <xdr:spPr bwMode="auto">
        <a:xfrm>
          <a:off x="55721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25</xdr:row>
      <xdr:rowOff>314325</xdr:rowOff>
    </xdr:from>
    <xdr:to>
      <xdr:col>9</xdr:col>
      <xdr:colOff>0</xdr:colOff>
      <xdr:row>25</xdr:row>
      <xdr:rowOff>314325</xdr:rowOff>
    </xdr:to>
    <xdr:cxnSp macro="">
      <xdr:nvCxnSpPr>
        <xdr:cNvPr id="212" name="Gerade Verbindung 98">
          <a:extLst>
            <a:ext uri="{FF2B5EF4-FFF2-40B4-BE49-F238E27FC236}">
              <a16:creationId xmlns:a16="http://schemas.microsoft.com/office/drawing/2014/main" id="{B6130B1A-23EA-4399-B682-96963F011BFD}"/>
            </a:ext>
          </a:extLst>
        </xdr:cNvPr>
        <xdr:cNvCxnSpPr>
          <a:cxnSpLocks noChangeShapeType="1"/>
        </xdr:cNvCxnSpPr>
      </xdr:nvCxnSpPr>
      <xdr:spPr bwMode="auto">
        <a:xfrm>
          <a:off x="84677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25</xdr:row>
      <xdr:rowOff>314325</xdr:rowOff>
    </xdr:from>
    <xdr:to>
      <xdr:col>12</xdr:col>
      <xdr:colOff>0</xdr:colOff>
      <xdr:row>25</xdr:row>
      <xdr:rowOff>314325</xdr:rowOff>
    </xdr:to>
    <xdr:cxnSp macro="">
      <xdr:nvCxnSpPr>
        <xdr:cNvPr id="213" name="Gerade Verbindung 98">
          <a:extLst>
            <a:ext uri="{FF2B5EF4-FFF2-40B4-BE49-F238E27FC236}">
              <a16:creationId xmlns:a16="http://schemas.microsoft.com/office/drawing/2014/main" id="{687CC784-A9C8-468B-81EB-FB3CE609810B}"/>
            </a:ext>
          </a:extLst>
        </xdr:cNvPr>
        <xdr:cNvCxnSpPr>
          <a:cxnSpLocks noChangeShapeType="1"/>
        </xdr:cNvCxnSpPr>
      </xdr:nvCxnSpPr>
      <xdr:spPr bwMode="auto">
        <a:xfrm>
          <a:off x="113633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25</xdr:row>
      <xdr:rowOff>314325</xdr:rowOff>
    </xdr:from>
    <xdr:to>
      <xdr:col>15</xdr:col>
      <xdr:colOff>0</xdr:colOff>
      <xdr:row>25</xdr:row>
      <xdr:rowOff>314325</xdr:rowOff>
    </xdr:to>
    <xdr:cxnSp macro="">
      <xdr:nvCxnSpPr>
        <xdr:cNvPr id="214" name="Gerade Verbindung 98">
          <a:extLst>
            <a:ext uri="{FF2B5EF4-FFF2-40B4-BE49-F238E27FC236}">
              <a16:creationId xmlns:a16="http://schemas.microsoft.com/office/drawing/2014/main" id="{D18CD692-73F0-4648-9BB8-A97F5D3E3201}"/>
            </a:ext>
          </a:extLst>
        </xdr:cNvPr>
        <xdr:cNvCxnSpPr>
          <a:cxnSpLocks noChangeShapeType="1"/>
        </xdr:cNvCxnSpPr>
      </xdr:nvCxnSpPr>
      <xdr:spPr bwMode="auto">
        <a:xfrm>
          <a:off x="142589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25</xdr:row>
      <xdr:rowOff>314325</xdr:rowOff>
    </xdr:from>
    <xdr:to>
      <xdr:col>18</xdr:col>
      <xdr:colOff>0</xdr:colOff>
      <xdr:row>25</xdr:row>
      <xdr:rowOff>314325</xdr:rowOff>
    </xdr:to>
    <xdr:cxnSp macro="">
      <xdr:nvCxnSpPr>
        <xdr:cNvPr id="215" name="Gerade Verbindung 98">
          <a:extLst>
            <a:ext uri="{FF2B5EF4-FFF2-40B4-BE49-F238E27FC236}">
              <a16:creationId xmlns:a16="http://schemas.microsoft.com/office/drawing/2014/main" id="{2ABDA14F-18B7-4884-B34F-D9AE8AD51674}"/>
            </a:ext>
          </a:extLst>
        </xdr:cNvPr>
        <xdr:cNvCxnSpPr>
          <a:cxnSpLocks noChangeShapeType="1"/>
        </xdr:cNvCxnSpPr>
      </xdr:nvCxnSpPr>
      <xdr:spPr bwMode="auto">
        <a:xfrm>
          <a:off x="17154525" y="118776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xdr:colOff>
      <xdr:row>26</xdr:row>
      <xdr:rowOff>314325</xdr:rowOff>
    </xdr:from>
    <xdr:to>
      <xdr:col>9</xdr:col>
      <xdr:colOff>9525</xdr:colOff>
      <xdr:row>26</xdr:row>
      <xdr:rowOff>314325</xdr:rowOff>
    </xdr:to>
    <xdr:cxnSp macro="">
      <xdr:nvCxnSpPr>
        <xdr:cNvPr id="216" name="Gerade Verbindung 10">
          <a:extLst>
            <a:ext uri="{FF2B5EF4-FFF2-40B4-BE49-F238E27FC236}">
              <a16:creationId xmlns:a16="http://schemas.microsoft.com/office/drawing/2014/main" id="{B111E7AE-A03E-4588-8C51-A6A68DC6002E}"/>
            </a:ext>
          </a:extLst>
        </xdr:cNvPr>
        <xdr:cNvCxnSpPr>
          <a:cxnSpLocks noChangeShapeType="1"/>
        </xdr:cNvCxnSpPr>
      </xdr:nvCxnSpPr>
      <xdr:spPr bwMode="auto">
        <a:xfrm>
          <a:off x="84772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9525</xdr:colOff>
      <xdr:row>26</xdr:row>
      <xdr:rowOff>314325</xdr:rowOff>
    </xdr:from>
    <xdr:to>
      <xdr:col>12</xdr:col>
      <xdr:colOff>9525</xdr:colOff>
      <xdr:row>26</xdr:row>
      <xdr:rowOff>314325</xdr:rowOff>
    </xdr:to>
    <xdr:cxnSp macro="">
      <xdr:nvCxnSpPr>
        <xdr:cNvPr id="217" name="Gerade Verbindung 11">
          <a:extLst>
            <a:ext uri="{FF2B5EF4-FFF2-40B4-BE49-F238E27FC236}">
              <a16:creationId xmlns:a16="http://schemas.microsoft.com/office/drawing/2014/main" id="{043D8F0E-A1D9-40AF-9A41-30CC2F0DB281}"/>
            </a:ext>
          </a:extLst>
        </xdr:cNvPr>
        <xdr:cNvCxnSpPr>
          <a:cxnSpLocks noChangeShapeType="1"/>
        </xdr:cNvCxnSpPr>
      </xdr:nvCxnSpPr>
      <xdr:spPr bwMode="auto">
        <a:xfrm>
          <a:off x="113728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9525</xdr:colOff>
      <xdr:row>26</xdr:row>
      <xdr:rowOff>314325</xdr:rowOff>
    </xdr:from>
    <xdr:to>
      <xdr:col>15</xdr:col>
      <xdr:colOff>9525</xdr:colOff>
      <xdr:row>26</xdr:row>
      <xdr:rowOff>314325</xdr:rowOff>
    </xdr:to>
    <xdr:cxnSp macro="">
      <xdr:nvCxnSpPr>
        <xdr:cNvPr id="218" name="Gerade Verbindung 12">
          <a:extLst>
            <a:ext uri="{FF2B5EF4-FFF2-40B4-BE49-F238E27FC236}">
              <a16:creationId xmlns:a16="http://schemas.microsoft.com/office/drawing/2014/main" id="{DB889A77-1DE4-4C06-A517-B1DF740E6583}"/>
            </a:ext>
          </a:extLst>
        </xdr:cNvPr>
        <xdr:cNvCxnSpPr>
          <a:cxnSpLocks noChangeShapeType="1"/>
        </xdr:cNvCxnSpPr>
      </xdr:nvCxnSpPr>
      <xdr:spPr bwMode="auto">
        <a:xfrm>
          <a:off x="142684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9525</xdr:colOff>
      <xdr:row>26</xdr:row>
      <xdr:rowOff>314325</xdr:rowOff>
    </xdr:from>
    <xdr:to>
      <xdr:col>18</xdr:col>
      <xdr:colOff>9525</xdr:colOff>
      <xdr:row>26</xdr:row>
      <xdr:rowOff>314325</xdr:rowOff>
    </xdr:to>
    <xdr:cxnSp macro="">
      <xdr:nvCxnSpPr>
        <xdr:cNvPr id="219" name="Gerade Verbindung 13">
          <a:extLst>
            <a:ext uri="{FF2B5EF4-FFF2-40B4-BE49-F238E27FC236}">
              <a16:creationId xmlns:a16="http://schemas.microsoft.com/office/drawing/2014/main" id="{A1AF0F84-BF6E-4850-A679-083804A6F1CE}"/>
            </a:ext>
          </a:extLst>
        </xdr:cNvPr>
        <xdr:cNvCxnSpPr>
          <a:cxnSpLocks noChangeShapeType="1"/>
        </xdr:cNvCxnSpPr>
      </xdr:nvCxnSpPr>
      <xdr:spPr bwMode="auto">
        <a:xfrm>
          <a:off x="17164050"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26</xdr:row>
      <xdr:rowOff>314325</xdr:rowOff>
    </xdr:from>
    <xdr:to>
      <xdr:col>6</xdr:col>
      <xdr:colOff>0</xdr:colOff>
      <xdr:row>26</xdr:row>
      <xdr:rowOff>314325</xdr:rowOff>
    </xdr:to>
    <xdr:cxnSp macro="">
      <xdr:nvCxnSpPr>
        <xdr:cNvPr id="220" name="Gerade Verbindung 98">
          <a:extLst>
            <a:ext uri="{FF2B5EF4-FFF2-40B4-BE49-F238E27FC236}">
              <a16:creationId xmlns:a16="http://schemas.microsoft.com/office/drawing/2014/main" id="{026F54C3-D0D0-47AF-80DC-1B58383EEC1A}"/>
            </a:ext>
          </a:extLst>
        </xdr:cNvPr>
        <xdr:cNvCxnSpPr>
          <a:cxnSpLocks noChangeShapeType="1"/>
        </xdr:cNvCxnSpPr>
      </xdr:nvCxnSpPr>
      <xdr:spPr bwMode="auto">
        <a:xfrm>
          <a:off x="55721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26</xdr:row>
      <xdr:rowOff>314325</xdr:rowOff>
    </xdr:from>
    <xdr:to>
      <xdr:col>9</xdr:col>
      <xdr:colOff>0</xdr:colOff>
      <xdr:row>26</xdr:row>
      <xdr:rowOff>314325</xdr:rowOff>
    </xdr:to>
    <xdr:cxnSp macro="">
      <xdr:nvCxnSpPr>
        <xdr:cNvPr id="221" name="Gerade Verbindung 98">
          <a:extLst>
            <a:ext uri="{FF2B5EF4-FFF2-40B4-BE49-F238E27FC236}">
              <a16:creationId xmlns:a16="http://schemas.microsoft.com/office/drawing/2014/main" id="{AB568487-BBFC-4C31-B869-AAE322CF40F3}"/>
            </a:ext>
          </a:extLst>
        </xdr:cNvPr>
        <xdr:cNvCxnSpPr>
          <a:cxnSpLocks noChangeShapeType="1"/>
        </xdr:cNvCxnSpPr>
      </xdr:nvCxnSpPr>
      <xdr:spPr bwMode="auto">
        <a:xfrm>
          <a:off x="84677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0</xdr:colOff>
      <xdr:row>26</xdr:row>
      <xdr:rowOff>314325</xdr:rowOff>
    </xdr:from>
    <xdr:to>
      <xdr:col>12</xdr:col>
      <xdr:colOff>0</xdr:colOff>
      <xdr:row>26</xdr:row>
      <xdr:rowOff>314325</xdr:rowOff>
    </xdr:to>
    <xdr:cxnSp macro="">
      <xdr:nvCxnSpPr>
        <xdr:cNvPr id="222" name="Gerade Verbindung 98">
          <a:extLst>
            <a:ext uri="{FF2B5EF4-FFF2-40B4-BE49-F238E27FC236}">
              <a16:creationId xmlns:a16="http://schemas.microsoft.com/office/drawing/2014/main" id="{318C3657-53EB-4682-9FCF-EF84C7E66BFA}"/>
            </a:ext>
          </a:extLst>
        </xdr:cNvPr>
        <xdr:cNvCxnSpPr>
          <a:cxnSpLocks noChangeShapeType="1"/>
        </xdr:cNvCxnSpPr>
      </xdr:nvCxnSpPr>
      <xdr:spPr bwMode="auto">
        <a:xfrm>
          <a:off x="113633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26</xdr:row>
      <xdr:rowOff>314325</xdr:rowOff>
    </xdr:from>
    <xdr:to>
      <xdr:col>15</xdr:col>
      <xdr:colOff>0</xdr:colOff>
      <xdr:row>26</xdr:row>
      <xdr:rowOff>314325</xdr:rowOff>
    </xdr:to>
    <xdr:cxnSp macro="">
      <xdr:nvCxnSpPr>
        <xdr:cNvPr id="223" name="Gerade Verbindung 98">
          <a:extLst>
            <a:ext uri="{FF2B5EF4-FFF2-40B4-BE49-F238E27FC236}">
              <a16:creationId xmlns:a16="http://schemas.microsoft.com/office/drawing/2014/main" id="{48CC5A52-A178-4CC5-8B3B-F986CA244F70}"/>
            </a:ext>
          </a:extLst>
        </xdr:cNvPr>
        <xdr:cNvCxnSpPr>
          <a:cxnSpLocks noChangeShapeType="1"/>
        </xdr:cNvCxnSpPr>
      </xdr:nvCxnSpPr>
      <xdr:spPr bwMode="auto">
        <a:xfrm>
          <a:off x="142589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26</xdr:row>
      <xdr:rowOff>314325</xdr:rowOff>
    </xdr:from>
    <xdr:to>
      <xdr:col>18</xdr:col>
      <xdr:colOff>0</xdr:colOff>
      <xdr:row>26</xdr:row>
      <xdr:rowOff>314325</xdr:rowOff>
    </xdr:to>
    <xdr:cxnSp macro="">
      <xdr:nvCxnSpPr>
        <xdr:cNvPr id="224" name="Gerade Verbindung 98">
          <a:extLst>
            <a:ext uri="{FF2B5EF4-FFF2-40B4-BE49-F238E27FC236}">
              <a16:creationId xmlns:a16="http://schemas.microsoft.com/office/drawing/2014/main" id="{5AF0FBBA-04EA-45A0-8838-718F2F245349}"/>
            </a:ext>
          </a:extLst>
        </xdr:cNvPr>
        <xdr:cNvCxnSpPr>
          <a:cxnSpLocks noChangeShapeType="1"/>
        </xdr:cNvCxnSpPr>
      </xdr:nvCxnSpPr>
      <xdr:spPr bwMode="auto">
        <a:xfrm>
          <a:off x="17154525" y="12525375"/>
          <a:ext cx="590550" cy="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3</xdr:col>
          <xdr:colOff>1228725</xdr:colOff>
          <xdr:row>6</xdr:row>
          <xdr:rowOff>228600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6FAF2926-5322-42A8-A826-E578694FC4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19050</xdr:rowOff>
        </xdr:from>
        <xdr:to>
          <xdr:col>11</xdr:col>
          <xdr:colOff>381000</xdr:colOff>
          <xdr:row>5</xdr:row>
          <xdr:rowOff>219075</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E0EB14C1-9723-4407-B688-DDFD0E9264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704850</xdr:colOff>
      <xdr:row>3</xdr:row>
      <xdr:rowOff>95250</xdr:rowOff>
    </xdr:to>
    <xdr:pic>
      <xdr:nvPicPr>
        <xdr:cNvPr id="2" name="Picture 14" descr="G:\6008_Corporate_Design_Identity\Logo_BAMF_roul\Deutsch\Office\Color\Medium\BAMF_C_M.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1428750" cy="542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5</xdr:row>
          <xdr:rowOff>9525</xdr:rowOff>
        </xdr:from>
        <xdr:to>
          <xdr:col>5</xdr:col>
          <xdr:colOff>1057275</xdr:colOff>
          <xdr:row>5</xdr:row>
          <xdr:rowOff>219075</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9</xdr:row>
          <xdr:rowOff>9525</xdr:rowOff>
        </xdr:from>
        <xdr:to>
          <xdr:col>8</xdr:col>
          <xdr:colOff>590550</xdr:colOff>
          <xdr:row>10</xdr:row>
          <xdr:rowOff>95250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0</xdr:rowOff>
        </xdr:from>
        <xdr:to>
          <xdr:col>5</xdr:col>
          <xdr:colOff>1057275</xdr:colOff>
          <xdr:row>6</xdr:row>
          <xdr:rowOff>209550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5</xdr:row>
          <xdr:rowOff>161925</xdr:rowOff>
        </xdr:from>
        <xdr:to>
          <xdr:col>9</xdr:col>
          <xdr:colOff>361950</xdr:colOff>
          <xdr:row>6</xdr:row>
          <xdr:rowOff>152400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161925</xdr:rowOff>
        </xdr:from>
        <xdr:to>
          <xdr:col>8</xdr:col>
          <xdr:colOff>590550</xdr:colOff>
          <xdr:row>6</xdr:row>
          <xdr:rowOff>152400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5.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K29"/>
  <sheetViews>
    <sheetView tabSelected="1" topLeftCell="A3" workbookViewId="0">
      <selection activeCell="F12" sqref="F12"/>
    </sheetView>
  </sheetViews>
  <sheetFormatPr defaultColWidth="11.42578125" defaultRowHeight="15" x14ac:dyDescent="0.25"/>
  <cols>
    <col min="2" max="2" width="17" bestFit="1" customWidth="1"/>
    <col min="5" max="5" width="26.28515625" bestFit="1" customWidth="1"/>
    <col min="7" max="7" width="14.140625" bestFit="1" customWidth="1"/>
    <col min="8" max="8" width="24.42578125" bestFit="1" customWidth="1"/>
  </cols>
  <sheetData>
    <row r="3" spans="1:11" ht="23.25" customHeight="1" x14ac:dyDescent="0.25">
      <c r="A3" s="315"/>
      <c r="B3" s="309" t="s">
        <v>16</v>
      </c>
      <c r="C3" s="310" t="s">
        <v>17</v>
      </c>
      <c r="D3" s="310" t="s">
        <v>129</v>
      </c>
      <c r="E3" s="310"/>
      <c r="F3" s="311" t="s">
        <v>96</v>
      </c>
      <c r="G3" s="315" t="s">
        <v>138</v>
      </c>
      <c r="H3" s="315"/>
      <c r="I3" s="317"/>
    </row>
    <row r="4" spans="1:11" x14ac:dyDescent="0.25">
      <c r="A4" s="315">
        <v>1</v>
      </c>
      <c r="B4" s="312" t="s">
        <v>158</v>
      </c>
      <c r="C4" s="120">
        <v>15</v>
      </c>
      <c r="D4" s="313">
        <v>272727</v>
      </c>
      <c r="E4" s="316"/>
      <c r="F4" s="311" t="s">
        <v>97</v>
      </c>
      <c r="G4" s="318" t="s">
        <v>139</v>
      </c>
      <c r="H4" s="318"/>
      <c r="I4" s="317"/>
    </row>
    <row r="5" spans="1:11" x14ac:dyDescent="0.25">
      <c r="A5" s="315">
        <v>2</v>
      </c>
      <c r="B5" s="38" t="s">
        <v>142</v>
      </c>
      <c r="C5" s="120">
        <v>28927</v>
      </c>
      <c r="D5" s="313">
        <v>12121212</v>
      </c>
      <c r="E5" s="316"/>
      <c r="F5" s="311" t="s">
        <v>98</v>
      </c>
      <c r="G5" s="318" t="s">
        <v>140</v>
      </c>
      <c r="H5" s="318"/>
      <c r="I5" s="317"/>
    </row>
    <row r="6" spans="1:11" ht="15" customHeight="1" x14ac:dyDescent="0.25">
      <c r="A6" s="315">
        <v>3</v>
      </c>
      <c r="B6" s="312" t="s">
        <v>166</v>
      </c>
      <c r="C6" s="120">
        <v>23</v>
      </c>
      <c r="D6" s="313">
        <v>353535</v>
      </c>
      <c r="E6" s="316"/>
      <c r="F6" s="314" t="s">
        <v>99</v>
      </c>
      <c r="G6" s="318"/>
      <c r="H6" s="318"/>
      <c r="I6" s="317"/>
    </row>
    <row r="7" spans="1:11" x14ac:dyDescent="0.25">
      <c r="A7" s="315">
        <v>4</v>
      </c>
      <c r="B7" s="38" t="s">
        <v>155</v>
      </c>
      <c r="C7" s="120">
        <v>12</v>
      </c>
      <c r="D7" s="313">
        <v>242424</v>
      </c>
      <c r="E7" s="316"/>
      <c r="F7" s="317"/>
      <c r="G7" s="319"/>
      <c r="H7" s="318"/>
      <c r="I7" s="317"/>
    </row>
    <row r="8" spans="1:11" x14ac:dyDescent="0.25">
      <c r="A8" s="315">
        <v>5</v>
      </c>
      <c r="B8" s="312" t="s">
        <v>161</v>
      </c>
      <c r="C8" s="120">
        <v>18</v>
      </c>
      <c r="D8" s="313">
        <v>303030</v>
      </c>
      <c r="E8" s="317"/>
      <c r="F8" s="317"/>
      <c r="G8" s="315"/>
      <c r="H8" s="318"/>
      <c r="I8" s="317"/>
    </row>
    <row r="9" spans="1:11" x14ac:dyDescent="0.25">
      <c r="A9" s="315">
        <v>6</v>
      </c>
      <c r="B9" s="38" t="s">
        <v>150</v>
      </c>
      <c r="C9" s="120">
        <v>7</v>
      </c>
      <c r="D9" s="313">
        <v>181818</v>
      </c>
      <c r="E9" s="317"/>
      <c r="F9" s="317"/>
      <c r="G9" s="315" t="s">
        <v>131</v>
      </c>
      <c r="H9" s="318" t="s">
        <v>133</v>
      </c>
      <c r="I9" s="317"/>
    </row>
    <row r="10" spans="1:11" x14ac:dyDescent="0.25">
      <c r="A10" s="315">
        <v>7</v>
      </c>
      <c r="B10" s="312" t="s">
        <v>164</v>
      </c>
      <c r="C10" s="120">
        <v>22</v>
      </c>
      <c r="D10" s="313">
        <v>343434</v>
      </c>
      <c r="E10" s="317"/>
      <c r="F10" s="317"/>
      <c r="G10" s="315"/>
      <c r="H10" s="318"/>
      <c r="I10" s="317"/>
      <c r="K10" t="s">
        <v>141</v>
      </c>
    </row>
    <row r="11" spans="1:11" x14ac:dyDescent="0.25">
      <c r="A11" s="315">
        <v>8</v>
      </c>
      <c r="B11" s="38" t="s">
        <v>156</v>
      </c>
      <c r="C11" s="120">
        <v>13</v>
      </c>
      <c r="D11" s="313">
        <v>252525</v>
      </c>
      <c r="E11" s="317"/>
      <c r="F11" s="317"/>
      <c r="G11" s="315" t="s">
        <v>132</v>
      </c>
      <c r="H11" s="318" t="s">
        <v>136</v>
      </c>
      <c r="I11" s="317"/>
    </row>
    <row r="12" spans="1:11" x14ac:dyDescent="0.25">
      <c r="A12" s="315">
        <v>9</v>
      </c>
      <c r="B12" s="38" t="s">
        <v>151</v>
      </c>
      <c r="C12" s="120">
        <v>8</v>
      </c>
      <c r="D12" s="313">
        <v>191919</v>
      </c>
      <c r="E12" s="317"/>
      <c r="F12" s="317"/>
      <c r="G12" s="315"/>
      <c r="H12" s="318" t="s">
        <v>135</v>
      </c>
      <c r="I12" s="317"/>
    </row>
    <row r="13" spans="1:11" x14ac:dyDescent="0.25">
      <c r="A13" s="315">
        <v>10</v>
      </c>
      <c r="B13" s="312" t="s">
        <v>167</v>
      </c>
      <c r="C13" s="120">
        <v>25</v>
      </c>
      <c r="D13" s="313">
        <v>373737</v>
      </c>
      <c r="E13" s="317"/>
      <c r="F13" s="317"/>
      <c r="G13" s="315"/>
      <c r="H13" s="318" t="s">
        <v>137</v>
      </c>
      <c r="I13" s="317"/>
    </row>
    <row r="14" spans="1:11" x14ac:dyDescent="0.25">
      <c r="A14" s="315">
        <v>11</v>
      </c>
      <c r="B14" s="38" t="s">
        <v>144</v>
      </c>
      <c r="C14" s="120">
        <v>3</v>
      </c>
      <c r="D14" s="313">
        <v>141414</v>
      </c>
      <c r="E14" s="317"/>
      <c r="F14" s="317"/>
      <c r="G14" s="315" t="s">
        <v>134</v>
      </c>
      <c r="H14" s="318">
        <v>99999</v>
      </c>
      <c r="I14" s="317"/>
    </row>
    <row r="15" spans="1:11" x14ac:dyDescent="0.25">
      <c r="A15" s="315">
        <v>12</v>
      </c>
      <c r="B15" s="38" t="s">
        <v>154</v>
      </c>
      <c r="C15" s="120">
        <v>11</v>
      </c>
      <c r="D15" s="313">
        <v>232323</v>
      </c>
      <c r="E15" s="317"/>
      <c r="F15" s="317"/>
      <c r="G15" s="315"/>
      <c r="H15" s="318"/>
      <c r="I15" s="317"/>
    </row>
    <row r="16" spans="1:11" x14ac:dyDescent="0.25">
      <c r="A16" s="315">
        <v>13</v>
      </c>
      <c r="B16" s="38" t="s">
        <v>143</v>
      </c>
      <c r="C16" s="120">
        <v>2</v>
      </c>
      <c r="D16" s="313">
        <v>131313</v>
      </c>
      <c r="E16" s="317"/>
      <c r="F16" s="317"/>
      <c r="G16" s="315" t="s">
        <v>80</v>
      </c>
      <c r="H16" s="318" t="s">
        <v>146</v>
      </c>
      <c r="I16" s="317"/>
    </row>
    <row r="17" spans="1:9" x14ac:dyDescent="0.25">
      <c r="A17" s="315">
        <v>14</v>
      </c>
      <c r="B17" s="38" t="s">
        <v>153</v>
      </c>
      <c r="C17" s="120">
        <v>10</v>
      </c>
      <c r="D17" s="313">
        <v>222222</v>
      </c>
      <c r="E17" s="317"/>
      <c r="F17" s="317"/>
      <c r="G17" s="315" t="s">
        <v>81</v>
      </c>
      <c r="H17" s="318" t="s">
        <v>147</v>
      </c>
      <c r="I17" s="317"/>
    </row>
    <row r="18" spans="1:9" x14ac:dyDescent="0.25">
      <c r="A18" s="315">
        <v>15</v>
      </c>
      <c r="B18" s="38" t="s">
        <v>145</v>
      </c>
      <c r="C18" s="120">
        <v>4</v>
      </c>
      <c r="D18" s="313">
        <v>151515</v>
      </c>
      <c r="E18" s="317"/>
      <c r="F18" s="317"/>
      <c r="G18" s="317"/>
      <c r="H18" s="317"/>
      <c r="I18" s="317"/>
    </row>
    <row r="19" spans="1:9" x14ac:dyDescent="0.25">
      <c r="A19" s="315">
        <v>16</v>
      </c>
      <c r="B19" s="38" t="s">
        <v>148</v>
      </c>
      <c r="C19" s="120">
        <v>5</v>
      </c>
      <c r="D19" s="313">
        <v>161616</v>
      </c>
      <c r="E19" s="317"/>
      <c r="F19" s="317"/>
      <c r="G19" s="317"/>
      <c r="H19" s="317"/>
      <c r="I19" s="317"/>
    </row>
    <row r="20" spans="1:9" x14ac:dyDescent="0.25">
      <c r="A20" s="315">
        <v>17</v>
      </c>
      <c r="B20" s="312" t="s">
        <v>165</v>
      </c>
      <c r="C20" s="120">
        <v>24</v>
      </c>
      <c r="D20" s="313">
        <v>363636</v>
      </c>
      <c r="E20" s="317"/>
      <c r="F20" s="317"/>
      <c r="G20" s="317"/>
      <c r="H20" s="317"/>
      <c r="I20" s="317"/>
    </row>
    <row r="21" spans="1:9" x14ac:dyDescent="0.25">
      <c r="A21" s="315">
        <v>18</v>
      </c>
      <c r="B21" s="38" t="s">
        <v>152</v>
      </c>
      <c r="C21" s="120">
        <v>9</v>
      </c>
      <c r="D21" s="313">
        <v>212121</v>
      </c>
      <c r="E21" s="317"/>
      <c r="F21" s="317"/>
      <c r="G21" s="317"/>
      <c r="H21" s="317"/>
      <c r="I21" s="317"/>
    </row>
    <row r="22" spans="1:9" x14ac:dyDescent="0.25">
      <c r="A22" s="315">
        <v>19</v>
      </c>
      <c r="B22" s="312" t="s">
        <v>162</v>
      </c>
      <c r="C22" s="120">
        <v>19</v>
      </c>
      <c r="D22" s="313">
        <v>313131</v>
      </c>
      <c r="E22" s="317"/>
      <c r="F22" s="317"/>
      <c r="G22" s="317"/>
      <c r="H22" s="317"/>
      <c r="I22" s="317"/>
    </row>
    <row r="23" spans="1:9" x14ac:dyDescent="0.25">
      <c r="A23" s="315">
        <v>20</v>
      </c>
      <c r="B23" s="312" t="s">
        <v>159</v>
      </c>
      <c r="C23" s="120">
        <v>16</v>
      </c>
      <c r="D23" s="313">
        <v>282828</v>
      </c>
      <c r="E23" s="317"/>
      <c r="F23" s="317"/>
      <c r="G23" s="317"/>
      <c r="H23" s="317"/>
      <c r="I23" s="317"/>
    </row>
    <row r="24" spans="1:9" x14ac:dyDescent="0.25">
      <c r="A24" s="315">
        <v>21</v>
      </c>
      <c r="B24" s="312" t="s">
        <v>160</v>
      </c>
      <c r="C24" s="120">
        <v>17</v>
      </c>
      <c r="D24" s="313">
        <v>292929</v>
      </c>
      <c r="E24" s="317"/>
      <c r="F24" s="317"/>
      <c r="G24" s="317"/>
      <c r="H24" s="317"/>
      <c r="I24" s="317"/>
    </row>
    <row r="25" spans="1:9" x14ac:dyDescent="0.25">
      <c r="A25" s="315">
        <v>22</v>
      </c>
      <c r="B25" s="312" t="s">
        <v>160</v>
      </c>
      <c r="C25" s="120">
        <v>20</v>
      </c>
      <c r="D25" s="313">
        <v>323232</v>
      </c>
      <c r="E25" s="317"/>
      <c r="F25" s="317"/>
      <c r="G25" s="317"/>
      <c r="H25" s="317"/>
      <c r="I25" s="317"/>
    </row>
    <row r="26" spans="1:9" x14ac:dyDescent="0.25">
      <c r="A26" s="315">
        <v>23</v>
      </c>
      <c r="B26" s="312" t="s">
        <v>157</v>
      </c>
      <c r="C26" s="120">
        <v>14</v>
      </c>
      <c r="D26" s="313">
        <v>262626</v>
      </c>
      <c r="E26" s="317"/>
      <c r="F26" s="317"/>
      <c r="G26" s="317"/>
      <c r="H26" s="317"/>
      <c r="I26" s="317"/>
    </row>
    <row r="27" spans="1:9" x14ac:dyDescent="0.25">
      <c r="A27" s="315">
        <v>24</v>
      </c>
      <c r="B27" s="312" t="s">
        <v>163</v>
      </c>
      <c r="C27" s="120">
        <v>21</v>
      </c>
      <c r="D27" s="313">
        <v>333333</v>
      </c>
      <c r="E27" s="317"/>
      <c r="F27" s="317"/>
      <c r="G27" s="317"/>
      <c r="H27" s="317"/>
      <c r="I27" s="317"/>
    </row>
    <row r="28" spans="1:9" x14ac:dyDescent="0.25">
      <c r="A28" s="315">
        <v>25</v>
      </c>
      <c r="B28" s="38" t="s">
        <v>149</v>
      </c>
      <c r="C28" s="120">
        <v>6</v>
      </c>
      <c r="D28" s="313">
        <v>171717</v>
      </c>
      <c r="E28" s="317"/>
      <c r="F28" s="317"/>
      <c r="G28" s="317"/>
      <c r="H28" s="317"/>
      <c r="I28" s="317"/>
    </row>
    <row r="29" spans="1:9" x14ac:dyDescent="0.25">
      <c r="A29" s="315"/>
      <c r="B29" s="315"/>
      <c r="C29" s="315"/>
      <c r="D29" s="315"/>
      <c r="E29" s="315"/>
      <c r="F29" s="315"/>
      <c r="G29" s="315"/>
      <c r="H29" s="315"/>
      <c r="I29" s="315"/>
    </row>
  </sheetData>
  <sortState ref="B4:D28">
    <sortCondition ref="B4"/>
  </sortState>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5"/>
  <sheetViews>
    <sheetView showGridLines="0" view="pageLayout" topLeftCell="A9" zoomScaleNormal="100" workbookViewId="0">
      <selection activeCell="A12" sqref="A12:C12"/>
    </sheetView>
  </sheetViews>
  <sheetFormatPr defaultColWidth="11.42578125" defaultRowHeight="15" x14ac:dyDescent="0.25"/>
  <cols>
    <col min="1" max="1" width="3.7109375" style="41" customWidth="1"/>
    <col min="2" max="2" width="22" style="41" customWidth="1"/>
    <col min="3" max="3" width="7.140625" style="41" customWidth="1"/>
    <col min="4" max="4" width="9.85546875" style="41" customWidth="1"/>
    <col min="5" max="31" width="4.7109375" style="41" customWidth="1"/>
    <col min="32" max="16384" width="11.42578125" style="41"/>
  </cols>
  <sheetData>
    <row r="1" spans="1:32" ht="44.25" customHeight="1" x14ac:dyDescent="0.25">
      <c r="A1" s="125" t="s">
        <v>36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7"/>
    </row>
    <row r="2" spans="1:32" ht="18" x14ac:dyDescent="0.25">
      <c r="A2" s="1"/>
      <c r="B2" s="2"/>
      <c r="C2" s="3"/>
      <c r="D2" s="3"/>
      <c r="E2" s="3"/>
      <c r="F2" s="3"/>
      <c r="G2" s="2"/>
      <c r="H2" s="2"/>
      <c r="I2" s="2"/>
      <c r="J2" s="2"/>
      <c r="K2" s="2"/>
      <c r="L2" s="2"/>
      <c r="M2" s="2"/>
      <c r="N2" s="2"/>
      <c r="O2" s="2"/>
      <c r="P2" s="2"/>
      <c r="Q2" s="2"/>
      <c r="R2" s="2"/>
      <c r="S2" s="2"/>
      <c r="T2" s="2"/>
      <c r="U2" s="2"/>
      <c r="V2" s="2"/>
      <c r="W2" s="2"/>
      <c r="X2" s="2"/>
      <c r="Y2" s="2"/>
      <c r="Z2" s="2"/>
      <c r="AA2" s="2"/>
      <c r="AB2" s="2"/>
      <c r="AC2" s="2"/>
      <c r="AD2" s="2"/>
      <c r="AE2" s="2"/>
      <c r="AF2" s="4"/>
    </row>
    <row r="3" spans="1:32" x14ac:dyDescent="0.25">
      <c r="A3" s="123" t="s">
        <v>0</v>
      </c>
      <c r="B3" s="128"/>
      <c r="C3" s="129"/>
      <c r="D3" s="130"/>
      <c r="E3" s="130"/>
      <c r="F3" s="131"/>
      <c r="G3" s="5"/>
      <c r="H3" s="6"/>
      <c r="I3" s="5"/>
      <c r="J3" s="5"/>
      <c r="K3" s="5"/>
      <c r="L3" s="5"/>
      <c r="M3" s="6" t="s">
        <v>32</v>
      </c>
      <c r="N3" s="5"/>
      <c r="O3" s="5"/>
      <c r="P3" s="5"/>
      <c r="Q3" s="5"/>
      <c r="R3" s="5"/>
      <c r="S3" s="5"/>
      <c r="T3" s="7"/>
      <c r="U3" s="7"/>
      <c r="V3" s="5"/>
      <c r="W3" s="5"/>
      <c r="X3" s="5"/>
      <c r="Y3" s="5"/>
      <c r="Z3" s="5"/>
      <c r="AB3" s="117"/>
      <c r="AC3" s="132" t="s">
        <v>1</v>
      </c>
      <c r="AD3" s="132"/>
      <c r="AE3" s="133"/>
      <c r="AF3" s="134">
        <v>1</v>
      </c>
    </row>
    <row r="4" spans="1:32" x14ac:dyDescent="0.25">
      <c r="A4" s="115"/>
      <c r="B4" s="116"/>
      <c r="C4" s="42"/>
      <c r="D4" s="42"/>
      <c r="E4" s="42"/>
      <c r="F4" s="43"/>
      <c r="G4" s="5"/>
      <c r="H4" s="6"/>
      <c r="I4" s="5"/>
      <c r="J4" s="5"/>
      <c r="K4" s="5"/>
      <c r="L4" s="5"/>
      <c r="M4" s="53"/>
      <c r="N4" s="53"/>
      <c r="O4" s="53"/>
      <c r="P4" s="53"/>
      <c r="Q4" s="53"/>
      <c r="R4" s="53"/>
      <c r="S4" s="53"/>
      <c r="T4" s="54"/>
      <c r="U4" s="54"/>
      <c r="V4" s="53"/>
      <c r="W4" s="53"/>
      <c r="X4" s="53"/>
      <c r="Y4" s="53"/>
      <c r="Z4" s="5"/>
      <c r="AB4" s="117"/>
      <c r="AC4" s="132"/>
      <c r="AD4" s="132"/>
      <c r="AE4" s="133"/>
      <c r="AF4" s="135"/>
    </row>
    <row r="5" spans="1:32" ht="15.75" x14ac:dyDescent="0.25">
      <c r="A5" s="123" t="s">
        <v>2</v>
      </c>
      <c r="B5" s="124"/>
      <c r="C5" s="44"/>
      <c r="D5" s="45"/>
      <c r="E5" s="46"/>
      <c r="F5" s="46"/>
      <c r="G5" s="5"/>
      <c r="H5" s="5"/>
      <c r="I5" s="5"/>
      <c r="J5" s="5"/>
      <c r="K5" s="8"/>
      <c r="L5" s="47"/>
      <c r="M5" s="55"/>
      <c r="N5" s="55"/>
      <c r="O5" s="55"/>
      <c r="P5" s="55"/>
      <c r="Q5" s="55"/>
      <c r="R5" s="55"/>
      <c r="S5" s="55"/>
      <c r="T5" s="55"/>
      <c r="U5" s="55"/>
      <c r="V5" s="55"/>
      <c r="W5" s="55"/>
      <c r="X5" s="56"/>
      <c r="Y5" s="56"/>
      <c r="Z5" s="48"/>
      <c r="AA5" s="48"/>
      <c r="AB5" s="48"/>
      <c r="AC5" s="117"/>
      <c r="AD5" s="117"/>
      <c r="AE5" s="117"/>
      <c r="AF5" s="9"/>
    </row>
    <row r="6" spans="1:32" ht="15.75" x14ac:dyDescent="0.25">
      <c r="A6" s="115"/>
      <c r="B6" s="116"/>
      <c r="C6" s="49"/>
      <c r="D6" s="46"/>
      <c r="E6" s="46"/>
      <c r="F6" s="46"/>
      <c r="G6" s="5"/>
      <c r="H6" s="5"/>
      <c r="I6" s="5"/>
      <c r="J6" s="5"/>
      <c r="K6" s="8"/>
      <c r="L6" s="47"/>
      <c r="M6" s="55"/>
      <c r="N6" s="55"/>
      <c r="O6" s="55"/>
      <c r="P6" s="55"/>
      <c r="Q6" s="55"/>
      <c r="R6" s="55"/>
      <c r="S6" s="55"/>
      <c r="T6" s="55"/>
      <c r="U6" s="55"/>
      <c r="V6" s="55"/>
      <c r="W6" s="55"/>
      <c r="X6" s="56"/>
      <c r="Y6" s="56"/>
      <c r="Z6" s="48"/>
      <c r="AA6" s="48"/>
      <c r="AB6" s="48"/>
      <c r="AC6" s="48"/>
      <c r="AD6" s="48"/>
      <c r="AE6" s="48"/>
      <c r="AF6" s="142" t="s">
        <v>3</v>
      </c>
    </row>
    <row r="7" spans="1:32" x14ac:dyDescent="0.25">
      <c r="A7" s="143" t="s">
        <v>44</v>
      </c>
      <c r="B7" s="144"/>
      <c r="C7" s="5"/>
      <c r="D7" s="10"/>
      <c r="E7" s="11"/>
      <c r="F7" s="6"/>
      <c r="G7" s="5"/>
      <c r="H7" s="5"/>
      <c r="I7" s="5"/>
      <c r="J7" s="12"/>
      <c r="K7" s="13"/>
      <c r="L7" s="47"/>
      <c r="M7" s="55"/>
      <c r="N7" s="55"/>
      <c r="O7" s="55"/>
      <c r="P7" s="55"/>
      <c r="Q7" s="55"/>
      <c r="R7" s="55"/>
      <c r="S7" s="55"/>
      <c r="T7" s="55"/>
      <c r="U7" s="55"/>
      <c r="V7" s="55"/>
      <c r="W7" s="55"/>
      <c r="X7" s="56"/>
      <c r="Y7" s="56"/>
      <c r="Z7" s="48"/>
      <c r="AA7" s="48"/>
      <c r="AB7" s="48"/>
      <c r="AC7" s="48"/>
      <c r="AD7" s="48"/>
      <c r="AE7" s="48"/>
      <c r="AF7" s="142"/>
    </row>
    <row r="8" spans="1:32" x14ac:dyDescent="0.25">
      <c r="A8" s="14" t="s">
        <v>4</v>
      </c>
      <c r="B8" s="15" t="s">
        <v>5</v>
      </c>
      <c r="C8" s="16"/>
      <c r="D8" s="17" t="s">
        <v>6</v>
      </c>
      <c r="E8" s="145" t="s">
        <v>7</v>
      </c>
      <c r="F8" s="145"/>
      <c r="G8" s="145"/>
      <c r="H8" s="145"/>
      <c r="I8" s="145"/>
      <c r="J8" s="145"/>
      <c r="K8" s="12"/>
      <c r="L8" s="47"/>
      <c r="M8" s="55"/>
      <c r="N8" s="55"/>
      <c r="O8" s="55"/>
      <c r="P8" s="55"/>
      <c r="Q8" s="55"/>
      <c r="R8" s="55"/>
      <c r="S8" s="55"/>
      <c r="T8" s="55"/>
      <c r="U8" s="55"/>
      <c r="V8" s="55"/>
      <c r="W8" s="55"/>
      <c r="X8" s="56"/>
      <c r="Y8" s="56"/>
      <c r="Z8" s="48"/>
      <c r="AA8" s="48"/>
      <c r="AB8" s="48"/>
      <c r="AC8" s="48"/>
      <c r="AD8" s="48"/>
      <c r="AE8" s="48"/>
      <c r="AF8" s="142"/>
    </row>
    <row r="9" spans="1:32" x14ac:dyDescent="0.25">
      <c r="A9" s="18" t="s">
        <v>8</v>
      </c>
      <c r="B9" s="19" t="s">
        <v>9</v>
      </c>
      <c r="C9" s="20"/>
      <c r="D9" s="17" t="s">
        <v>10</v>
      </c>
      <c r="E9" s="7" t="s">
        <v>11</v>
      </c>
      <c r="F9" s="7"/>
      <c r="G9" s="7"/>
      <c r="H9" s="7"/>
      <c r="I9" s="7"/>
      <c r="J9" s="11"/>
      <c r="K9" s="5"/>
      <c r="L9" s="47"/>
      <c r="M9" s="57"/>
      <c r="N9" s="57"/>
      <c r="O9" s="57"/>
      <c r="P9" s="57"/>
      <c r="Q9" s="57"/>
      <c r="R9" s="57"/>
      <c r="S9" s="57"/>
      <c r="T9" s="57"/>
      <c r="U9" s="57"/>
      <c r="V9" s="57"/>
      <c r="W9" s="57"/>
      <c r="X9" s="58"/>
      <c r="Y9" s="58"/>
      <c r="Z9" s="48"/>
      <c r="AA9" s="48"/>
      <c r="AB9" s="48"/>
      <c r="AC9" s="48"/>
      <c r="AD9" s="48"/>
      <c r="AE9" s="48"/>
      <c r="AF9" s="50"/>
    </row>
    <row r="10" spans="1:32" x14ac:dyDescent="0.25">
      <c r="A10" s="21"/>
      <c r="B10" s="22" t="s">
        <v>12</v>
      </c>
      <c r="C10" s="5"/>
      <c r="D10" s="5"/>
      <c r="E10" s="5"/>
      <c r="F10" s="5"/>
      <c r="G10" s="5"/>
      <c r="H10" s="5"/>
      <c r="I10" s="5"/>
      <c r="J10" s="5"/>
      <c r="K10" s="5"/>
      <c r="L10" s="7"/>
      <c r="M10" s="146" t="s">
        <v>13</v>
      </c>
      <c r="N10" s="146"/>
      <c r="O10" s="146"/>
      <c r="P10" s="146"/>
      <c r="Q10" s="146"/>
      <c r="R10" s="146"/>
      <c r="S10" s="146"/>
      <c r="T10" s="146"/>
      <c r="U10" s="146"/>
      <c r="V10" s="146"/>
      <c r="W10" s="146"/>
      <c r="X10" s="146"/>
      <c r="Y10" s="146"/>
      <c r="Z10" s="10"/>
      <c r="AA10" s="10"/>
      <c r="AB10" s="10"/>
      <c r="AC10" s="10"/>
      <c r="AD10" s="10"/>
      <c r="AE10" s="10"/>
      <c r="AF10" s="23"/>
    </row>
    <row r="11" spans="1:32" ht="15.75" thickBot="1" x14ac:dyDescent="0.3">
      <c r="A11" s="62" t="s">
        <v>42</v>
      </c>
      <c r="B11" s="61" t="s">
        <v>46</v>
      </c>
      <c r="C11" s="5"/>
      <c r="D11" s="5"/>
      <c r="E11" s="5"/>
      <c r="F11" s="5"/>
      <c r="G11" s="5"/>
      <c r="H11" s="5"/>
      <c r="I11" s="5"/>
      <c r="J11" s="5"/>
      <c r="K11" s="5"/>
      <c r="L11" s="5"/>
      <c r="M11" s="5"/>
      <c r="N11" s="5"/>
      <c r="O11" s="5"/>
      <c r="P11" s="5"/>
      <c r="Q11" s="5"/>
      <c r="R11" s="5"/>
      <c r="S11" s="5"/>
      <c r="T11" s="5"/>
      <c r="U11" s="10"/>
      <c r="V11" s="10"/>
      <c r="W11" s="10"/>
      <c r="X11" s="10"/>
      <c r="Y11" s="10"/>
      <c r="Z11" s="10"/>
      <c r="AA11" s="10"/>
      <c r="AB11" s="10"/>
      <c r="AC11" s="10"/>
      <c r="AD11" s="10"/>
      <c r="AE11" s="10"/>
      <c r="AF11" s="23"/>
    </row>
    <row r="12" spans="1:32" ht="45.75" customHeight="1" thickTop="1" thickBot="1" x14ac:dyDescent="0.3">
      <c r="A12" s="147"/>
      <c r="B12" s="148"/>
      <c r="C12" s="149"/>
      <c r="D12" s="64" t="s">
        <v>14</v>
      </c>
      <c r="E12" s="24">
        <v>42821</v>
      </c>
      <c r="F12" s="24">
        <v>42822</v>
      </c>
      <c r="G12" s="24">
        <v>42823</v>
      </c>
      <c r="H12" s="24">
        <v>42824</v>
      </c>
      <c r="I12" s="24">
        <v>42825</v>
      </c>
      <c r="J12" s="24">
        <v>42828</v>
      </c>
      <c r="K12" s="24">
        <v>42829</v>
      </c>
      <c r="L12" s="24">
        <v>42830</v>
      </c>
      <c r="M12" s="24">
        <v>42831</v>
      </c>
      <c r="N12" s="24">
        <v>42832</v>
      </c>
      <c r="O12" s="24">
        <v>42835</v>
      </c>
      <c r="P12" s="24">
        <v>42836</v>
      </c>
      <c r="Q12" s="24">
        <v>42837</v>
      </c>
      <c r="R12" s="24">
        <v>42838</v>
      </c>
      <c r="S12" s="24">
        <v>42849</v>
      </c>
      <c r="T12" s="24">
        <v>42850</v>
      </c>
      <c r="U12" s="24">
        <v>42851</v>
      </c>
      <c r="V12" s="24">
        <v>42852</v>
      </c>
      <c r="W12" s="24">
        <v>42853</v>
      </c>
      <c r="X12" s="24">
        <v>42857</v>
      </c>
      <c r="Y12" s="24">
        <v>42858</v>
      </c>
      <c r="Z12" s="24">
        <v>42859</v>
      </c>
      <c r="AA12" s="24">
        <v>42860</v>
      </c>
      <c r="AB12" s="24">
        <v>42863</v>
      </c>
      <c r="AC12" s="24">
        <v>42864</v>
      </c>
      <c r="AD12" s="51"/>
      <c r="AE12" s="52"/>
      <c r="AF12" s="25">
        <f>SUM(E13:AC13)</f>
        <v>100</v>
      </c>
    </row>
    <row r="13" spans="1:32" ht="48.75" customHeight="1" thickBot="1" x14ac:dyDescent="0.3">
      <c r="A13" s="26" t="s">
        <v>15</v>
      </c>
      <c r="B13" s="27" t="s">
        <v>16</v>
      </c>
      <c r="C13" s="28" t="s">
        <v>17</v>
      </c>
      <c r="D13" s="63" t="s">
        <v>18</v>
      </c>
      <c r="E13" s="60">
        <v>4</v>
      </c>
      <c r="F13" s="60">
        <v>4</v>
      </c>
      <c r="G13" s="60">
        <v>4</v>
      </c>
      <c r="H13" s="60">
        <v>4</v>
      </c>
      <c r="I13" s="60">
        <v>4</v>
      </c>
      <c r="J13" s="60">
        <v>4</v>
      </c>
      <c r="K13" s="60">
        <v>4</v>
      </c>
      <c r="L13" s="60">
        <v>4</v>
      </c>
      <c r="M13" s="60">
        <v>4</v>
      </c>
      <c r="N13" s="60">
        <v>4</v>
      </c>
      <c r="O13" s="60">
        <v>4</v>
      </c>
      <c r="P13" s="60">
        <v>4</v>
      </c>
      <c r="Q13" s="60">
        <v>4</v>
      </c>
      <c r="R13" s="60">
        <v>4</v>
      </c>
      <c r="S13" s="60">
        <v>4</v>
      </c>
      <c r="T13" s="60">
        <v>4</v>
      </c>
      <c r="U13" s="60">
        <v>4</v>
      </c>
      <c r="V13" s="60">
        <v>4</v>
      </c>
      <c r="W13" s="60">
        <v>4</v>
      </c>
      <c r="X13" s="60">
        <v>4</v>
      </c>
      <c r="Y13" s="60">
        <v>4</v>
      </c>
      <c r="Z13" s="60">
        <v>4</v>
      </c>
      <c r="AA13" s="60">
        <v>4</v>
      </c>
      <c r="AB13" s="60">
        <v>4</v>
      </c>
      <c r="AC13" s="60">
        <v>4</v>
      </c>
      <c r="AD13" s="29" t="s">
        <v>19</v>
      </c>
      <c r="AE13" s="30" t="s">
        <v>20</v>
      </c>
      <c r="AF13" s="31" t="s">
        <v>21</v>
      </c>
    </row>
    <row r="14" spans="1:32" ht="15.75" customHeight="1" thickBot="1" x14ac:dyDescent="0.3">
      <c r="A14" s="32">
        <v>1</v>
      </c>
      <c r="B14" s="38" t="str">
        <f>Informationen!B4</f>
        <v>andella</v>
      </c>
      <c r="C14" s="39">
        <f>Informationen!C4</f>
        <v>15</v>
      </c>
      <c r="D14" s="136" t="s">
        <v>43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69">
        <f>IF(E14="E",$E$13,0)+IF(F14="E",+$F$13,0)+IF(G14="E",+$G$13,0)+IF(H14="E",+$H$13,0)+IF(I14="E",+$I$13,0)+IF(J14="E",+$J$13,0)+IF(K14="E",+$K$13,0)+IF(L14="E",+$L$13,0)+IF(M14="E",+$M$13,0)+IF(N14="E",+$N$13,0)+IF(O14="E",+$O$13,0)+IF(P14="E",+$P$13,0)+IF(Q14="E",+$Q$13,0)+IF(R14="E",+$R$13,0)+IF(S14="E",+$S$13,0)+IF(T14="E",+$T$13,0)+IF(U14="E",+$U$13,0)+IF(V14="E",+$V$13,0)+IF(W14="E",+$W$13,0)+IF(X14="E",+$X$13,0)+IF(Y14="E",+$Y$13,0)+IF(Z14="E",+$Z$13,0)+IF(AA14="E",+$AA$13,0)+IF(AB14="E",+$AB$13,0)+IF(AC14="E",+$AC$13,0)</f>
        <v>0</v>
      </c>
      <c r="AE14" s="59">
        <f>IF(E14="",$E$13,0)+IF(F14="",+$F$13,0)+IF(G14="",+$G$13,0)+IF(H14="",+$H$13,0)+IF(I14="",+$I$13,0)+IF(J14="",+$J$13,0)+IF(K14="",+$K$13,0)+IF(L14="",+$L$13,0)+IF(M14="",+$M$13,0)+IF(N14="",+$N$13,0)+IF(O14="",+$O$13,0)+IF(P14="",+$P$13,0)+IF(Q14="",+$Q$13,0)+IF(R14="",+$R$13,0)+IF(S14="",+$S$13,0)+IF(T14="",+$T$13,0)+IF(U14="",+$U$13,0)+IF(V14="",+$V$13,0)+IF(W14="",+$W$13,0)+IF(X14="",+$X$13,0)+IF(Y14="",+$Y$13,0)+IF(Z14="",+$Z$13,0)+IF(AA14="",+$AA$13,0)+IF(AB14="",+$AB$13,0)+IF(AC14="",+$AC$13,0)</f>
        <v>100</v>
      </c>
      <c r="AF14" s="36">
        <f>IF(OR(E14="x",E14="e",E14="p"),$E$13,0)+IF(OR(F14="x",F14="e",F14="p"),$F$13,0)+IF(OR(G14="x",G14="e",G14="p"),$G$13,0)+IF(OR(H14="x",H14="e",H14="p"),$H$13,0)+IF(OR(I14="x",I14="e",I14="p"),$I$13,0)+IF(OR(J14="x",J14="e",J14="p"),$J$13,0)+IF(OR(K14="x",K14="e",K14="p"),$K$13,0)+IF(OR(L14="x",L14="e",L14="p"),$L$13,0)+IF(OR(M14="x",M14="e",M14="p"),$M$13,0)+IF(OR(N14="x",N14="e",N14="p"),$N$13,0)+IF(OR(O14="x",O14="e",O14="p"),$O$13,0)+IF(OR(P14="x",P14="e",P14="p"),$P$13,0)+IF(OR(Q14="x",Q14="e",Q14="p"),$Q$13,0)+IF(OR(R14="x",R14="e",R14="p"),$R$13,0)+IF(OR(S14="x",S14="e",S14="p"),$S$13,0)+IF(OR(T14="x",T14="e",T14="p"),$T$13,0)+IF(OR(U14="x",U14="e",U14="p"),$U$13,0)+IF(OR(V14="x",V14="e",V14="p"),$V$13,0)+IF(OR(W14="x",W14="e",W14="p"),$W$13,0)+IF(OR(X14="x",X14="e",X14="p"),$X$13,0)+IF(OR(Y14="x",Y14="e",Y14="p"),$Y$13,0)+IF(OR(Z14="x",Z14="e",Z14="p"),$Z$13,0)+IF(OR(AA14="x",AA14="e",AA14="p"),$AA$13,0)+IF(OR(AB14="x",AB14="e",AB14="p"),$AB$13,0)+IF(OR(AC14="x",AC14="e",AC14="p"),$AC$13,0)</f>
        <v>0</v>
      </c>
    </row>
    <row r="15" spans="1:32" ht="15.75" customHeight="1" thickBot="1" x14ac:dyDescent="0.3">
      <c r="A15" s="37">
        <v>2</v>
      </c>
      <c r="B15" s="38" t="str">
        <f>Informationen!B5</f>
        <v>avraam,kiria</v>
      </c>
      <c r="C15" s="39">
        <f>Informationen!C5</f>
        <v>28927</v>
      </c>
      <c r="D15" s="137"/>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69">
        <f>IF(E15="E",$E$13,0)+IF(F15="E",+$F$13,0)+IF(G15="E",+$G$13,0)+IF(H15="E",+$H$13,0)+IF(I15="E",+$I$13,0)+IF(J15="E",+$J$13,0)+IF(K15="E",+$K$13,0)+IF(L15="E",+$L$13,0)+IF(M15="E",+$M$13,0)+IF(N15="E",+$N$13,0)+IF(O15="E",+$O$13,0)+IF(P15="E",+$P$13,0)+IF(Q15="E",+$Q$13,0)+IF(R15="E",+$R$13,0)+IF(S15="E",+$S$13,0)+IF(T15="E",+$T$13,0)+IF(U15="E",+$U$13,0)+IF(V15="E",+$V$13,0)+IF(W15="E",+$W$13,0)+IF(X15="E",+$X$13,0)+IF(Y15="E",+$Y$13,0)+IF(Z15="E",+$Z$13,0)+IF(AA15="E",+$AA$13,0)+IF(AB15="E",+$AB$13,0)+IF(AC15="E",+$AC$13,0)</f>
        <v>0</v>
      </c>
      <c r="AE15" s="59">
        <f>IF(E15="",$E$13,0)+IF(F15="",+$F$13,0)+IF(G15="",+$G$13,0)+IF(H15="",+$H$13,0)+IF(I15="",+$I$13,0)+IF(J15="",+$J$13,0)+IF(K15="",+$K$13,0)+IF(L15="",+$L$13,0)+IF(M15="",+$M$13,0)+IF(N15="",+$N$13,0)+IF(O15="",+$O$13,0)+IF(P15="",+$P$13,0)+IF(Q15="",+$Q$13,0)+IF(R15="",+$R$13,0)+IF(S15="",+$S$13,0)+IF(T15="",+$T$13,0)+IF(U15="",+$U$13,0)+IF(V15="",+$V$13,0)+IF(W15="",+$W$13,0)+IF(X15="",+$X$13,0)+IF(Y15="",+$Y$13,0)+IF(Z15="",+$Z$13,0)+IF(AA15="",+$AA$13,0)+IF(AB15="",+$AB$13,0)+IF(AC15="",+$AC$13,0)</f>
        <v>100</v>
      </c>
      <c r="AF15" s="36">
        <f>IF(OR(E15="x",E15="e",E15="p"),$E$13,0)+IF(OR(F15="x",F15="e",F15="p"),$F$13,0)+IF(OR(G15="x",G15="e",G15="p"),$G$13,0)+IF(OR(H15="x",H15="e",H15="p"),$H$13,0)+IF(OR(I15="x",I15="e",I15="p"),$I$13,0)+IF(OR(J15="x",J15="e",J15="p"),$J$13,0)+IF(OR(K15="x",K15="e",K15="p"),$K$13,0)+IF(OR(L15="x",L15="e",L15="p"),$L$13,0)+IF(OR(M15="x",M15="e",M15="p"),$M$13,0)+IF(OR(N15="x",N15="e",N15="p"),$N$13,0)+IF(OR(O15="x",O15="e",O15="p"),$O$13,0)+IF(OR(P15="x",P15="e",P15="p"),$P$13,0)+IF(OR(Q15="x",Q15="e",Q15="p"),$Q$13,0)+IF(OR(R15="x",R15="e",R15="p"),$R$13,0)+IF(OR(S15="x",S15="e",S15="p"),$S$13,0)+IF(OR(T15="x",T15="e",T15="p"),$T$13,0)+IF(OR(U15="x",U15="e",U15="p"),$U$13,0)+IF(OR(V15="x",V15="e",V15="p"),$V$13,0)+IF(OR(W15="x",W15="e",W15="p"),$W$13,0)+IF(OR(X15="x",X15="e",X15="p"),$X$13,0)+IF(OR(Y15="x",Y15="e",Y15="p"),$Y$13,0)+IF(OR(Z15="x",Z15="e",Z15="p"),$Z$13,0)+IF(OR(AA15="x",AA15="e",AA15="p"),$AA$13,0)+IF(OR(AB15="x",AB15="e",AB15="p"),$AB$13,0)+IF(OR(AC15="x",AC15="e",AC15="p"),$AC$13,0)</f>
        <v>0</v>
      </c>
    </row>
    <row r="16" spans="1:32" ht="15.75" customHeight="1" thickBot="1" x14ac:dyDescent="0.3">
      <c r="A16" s="37">
        <v>3</v>
      </c>
      <c r="B16" s="38" t="str">
        <f>Informationen!B6</f>
        <v>Ayoub</v>
      </c>
      <c r="C16" s="39">
        <f>Informationen!C6</f>
        <v>23</v>
      </c>
      <c r="D16" s="137"/>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69">
        <f>IF(E16="E",$E$13,0)+IF(F16="E",+$F$13,0)+IF(G16="E",+$G$13,0)+IF(H16="E",+$H$13,0)+IF(I16="E",+$I$13,0)+IF(J16="E",+$J$13,0)+IF(K16="E",+$K$13,0)+IF(L16="E",+$L$13,0)+IF(M16="E",+$M$13,0)+IF(N16="E",+$N$13,0)+IF(O16="E",+$O$13,0)+IF(P16="E",+$P$13,0)+IF(Q16="E",+$Q$13,0)+IF(R16="E",+$R$13,0)+IF(S16="E",+$S$13,0)+IF(T16="E",+$T$13,0)+IF(U16="E",+$U$13,0)+IF(V16="E",+$V$13,0)+IF(W16="E",+$W$13,0)+IF(X16="E",+$X$13,0)+IF(Y16="E",+$Y$13,0)+IF(Z16="E",+$Z$13,0)+IF(AA16="E",+$AA$13,0)+IF(AB16="E",+$AB$13,0)+IF(AC16="E",+$AC$13,0)</f>
        <v>0</v>
      </c>
      <c r="AE16" s="59">
        <f>IF(E16="",$E$13,0)+IF(F16="",+$F$13,0)+IF(G16="",+$G$13,0)+IF(H16="",+$H$13,0)+IF(I16="",+$I$13,0)+IF(J16="",+$J$13,0)+IF(K16="",+$K$13,0)+IF(L16="",+$L$13,0)+IF(M16="",+$M$13,0)+IF(N16="",+$N$13,0)+IF(O16="",+$O$13,0)+IF(P16="",+$P$13,0)+IF(Q16="",+$Q$13,0)+IF(R16="",+$R$13,0)+IF(S16="",+$S$13,0)+IF(T16="",+$T$13,0)+IF(U16="",+$U$13,0)+IF(V16="",+$V$13,0)+IF(W16="",+$W$13,0)+IF(X16="",+$X$13,0)+IF(Y16="",+$Y$13,0)+IF(Z16="",+$Z$13,0)+IF(AA16="",+$AA$13,0)+IF(AB16="",+$AB$13,0)+IF(AC16="",+$AC$13,0)</f>
        <v>100</v>
      </c>
      <c r="AF16" s="36">
        <f>IF(OR(E16="x",E16="e",E16="p"),$E$13,0)+IF(OR(F16="x",F16="e",F16="p"),$F$13,0)+IF(OR(G16="x",G16="e",G16="p"),$G$13,0)+IF(OR(H16="x",H16="e",H16="p"),$H$13,0)+IF(OR(I16="x",I16="e",I16="p"),$I$13,0)+IF(OR(J16="x",J16="e",J16="p"),$J$13,0)+IF(OR(K16="x",K16="e",K16="p"),$K$13,0)+IF(OR(L16="x",L16="e",L16="p"),$L$13,0)+IF(OR(M16="x",M16="e",M16="p"),$M$13,0)+IF(OR(N16="x",N16="e",N16="p"),$N$13,0)+IF(OR(O16="x",O16="e",O16="p"),$O$13,0)+IF(OR(P16="x",P16="e",P16="p"),$P$13,0)+IF(OR(Q16="x",Q16="e",Q16="p"),$Q$13,0)+IF(OR(R16="x",R16="e",R16="p"),$R$13,0)+IF(OR(S16="x",S16="e",S16="p"),$S$13,0)+IF(OR(T16="x",T16="e",T16="p"),$T$13,0)+IF(OR(U16="x",U16="e",U16="p"),$U$13,0)+IF(OR(V16="x",V16="e",V16="p"),$V$13,0)+IF(OR(W16="x",W16="e",W16="p"),$W$13,0)+IF(OR(X16="x",X16="e",X16="p"),$X$13,0)+IF(OR(Y16="x",Y16="e",Y16="p"),$Y$13,0)+IF(OR(Z16="x",Z16="e",Z16="p"),$Z$13,0)+IF(OR(AA16="x",AA16="e",AA16="p"),$AA$13,0)+IF(OR(AB16="x",AB16="e",AB16="p"),$AB$13,0)+IF(OR(AC16="x",AC16="e",AC16="p"),$AC$13,0)</f>
        <v>0</v>
      </c>
    </row>
    <row r="17" spans="1:32" ht="15.75" customHeight="1" thickBot="1" x14ac:dyDescent="0.3">
      <c r="A17" s="37">
        <v>4</v>
      </c>
      <c r="B17" s="38" t="str">
        <f>Informationen!B7</f>
        <v>Bouchta</v>
      </c>
      <c r="C17" s="39">
        <f>Informationen!C7</f>
        <v>12</v>
      </c>
      <c r="D17" s="137"/>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69">
        <f>IF(E17="E",$E$13,0)+IF(F17="E",+$F$13,0)+IF(G17="E",+$G$13,0)+IF(H17="E",+$H$13,0)+IF(I17="E",+$I$13,0)+IF(J17="E",+$J$13,0)+IF(K17="E",+$K$13,0)+IF(L17="E",+$L$13,0)+IF(M17="E",+$M$13,0)+IF(N17="E",+$N$13,0)+IF(O17="E",+$O$13,0)+IF(P17="E",+$P$13,0)+IF(Q17="E",+$Q$13,0)+IF(R17="E",+$R$13,0)+IF(S17="E",+$S$13,0)+IF(T17="E",+$T$13,0)+IF(U17="E",+$U$13,0)+IF(V17="E",+$V$13,0)+IF(W17="E",+$W$13,0)+IF(X17="E",+$X$13,0)+IF(Y17="E",+$Y$13,0)+IF(Z17="E",+$Z$13,0)+IF(AA17="E",+$AA$13,0)+IF(AB17="E",+$AB$13,0)+IF(AC17="E",+$AC$13,0)</f>
        <v>0</v>
      </c>
      <c r="AE17" s="59">
        <f>IF(E17="",$E$13,0)+IF(F17="",+$F$13,0)+IF(G17="",+$G$13,0)+IF(H17="",+$H$13,0)+IF(I17="",+$I$13,0)+IF(J17="",+$J$13,0)+IF(K17="",+$K$13,0)+IF(L17="",+$L$13,0)+IF(M17="",+$M$13,0)+IF(N17="",+$N$13,0)+IF(O17="",+$O$13,0)+IF(P17="",+$P$13,0)+IF(Q17="",+$Q$13,0)+IF(R17="",+$R$13,0)+IF(S17="",+$S$13,0)+IF(T17="",+$T$13,0)+IF(U17="",+$U$13,0)+IF(V17="",+$V$13,0)+IF(W17="",+$W$13,0)+IF(X17="",+$X$13,0)+IF(Y17="",+$Y$13,0)+IF(Z17="",+$Z$13,0)+IF(AA17="",+$AA$13,0)+IF(AB17="",+$AB$13,0)+IF(AC17="",+$AC$13,0)</f>
        <v>100</v>
      </c>
      <c r="AF17" s="36">
        <f>IF(OR(E17="x",E17="e",E17="p"),$E$13,0)+IF(OR(F17="x",F17="e",F17="p"),$F$13,0)+IF(OR(G17="x",G17="e",G17="p"),$G$13,0)+IF(OR(H17="x",H17="e",H17="p"),$H$13,0)+IF(OR(I17="x",I17="e",I17="p"),$I$13,0)+IF(OR(J17="x",J17="e",J17="p"),$J$13,0)+IF(OR(K17="x",K17="e",K17="p"),$K$13,0)+IF(OR(L17="x",L17="e",L17="p"),$L$13,0)+IF(OR(M17="x",M17="e",M17="p"),$M$13,0)+IF(OR(N17="x",N17="e",N17="p"),$N$13,0)+IF(OR(O17="x",O17="e",O17="p"),$O$13,0)+IF(OR(P17="x",P17="e",P17="p"),$P$13,0)+IF(OR(Q17="x",Q17="e",Q17="p"),$Q$13,0)+IF(OR(R17="x",R17="e",R17="p"),$R$13,0)+IF(OR(S17="x",S17="e",S17="p"),$S$13,0)+IF(OR(T17="x",T17="e",T17="p"),$T$13,0)+IF(OR(U17="x",U17="e",U17="p"),$U$13,0)+IF(OR(V17="x",V17="e",V17="p"),$V$13,0)+IF(OR(W17="x",W17="e",W17="p"),$W$13,0)+IF(OR(X17="x",X17="e",X17="p"),$X$13,0)+IF(OR(Y17="x",Y17="e",Y17="p"),$Y$13,0)+IF(OR(Z17="x",Z17="e",Z17="p"),$Z$13,0)+IF(OR(AA17="x",AA17="e",AA17="p"),$AA$13,0)+IF(OR(AB17="x",AB17="e",AB17="p"),$AB$13,0)+IF(OR(AC17="x",AC17="e",AC17="p"),$AC$13,0)</f>
        <v>0</v>
      </c>
    </row>
    <row r="18" spans="1:32" ht="15.75" customHeight="1" thickBot="1" x14ac:dyDescent="0.3">
      <c r="A18" s="37">
        <v>5</v>
      </c>
      <c r="B18" s="38" t="str">
        <f>Informationen!B8</f>
        <v>hanae</v>
      </c>
      <c r="C18" s="39">
        <f>Informationen!C8</f>
        <v>18</v>
      </c>
      <c r="D18" s="137"/>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69">
        <f>IF(E18="E",$E$13,0)+IF(F18="E",+$F$13,0)+IF(G18="E",+$G$13,0)+IF(H18="E",+$H$13,0)+IF(I18="E",+$I$13,0)+IF(J18="E",+$J$13,0)+IF(K18="E",+$K$13,0)+IF(L18="E",+$L$13,0)+IF(M18="E",+$M$13,0)+IF(N18="E",+$N$13,0)+IF(O18="E",+$O$13,0)+IF(P18="E",+$P$13,0)+IF(Q18="E",+$Q$13,0)+IF(R18="E",+$R$13,0)+IF(S18="E",+$S$13,0)+IF(T18="E",+$T$13,0)+IF(U18="E",+$U$13,0)+IF(V18="E",+$V$13,0)+IF(W18="E",+$W$13,0)+IF(X18="E",+$X$13,0)+IF(Y18="E",+$Y$13,0)+IF(Z18="E",+$Z$13,0)+IF(AA18="E",+$AA$13,0)+IF(AB18="E",+$AB$13,0)+IF(AC18="E",+$AC$13,0)</f>
        <v>0</v>
      </c>
      <c r="AE18" s="59">
        <f>IF(E18="",$E$13,0)+IF(F18="",+$F$13,0)+IF(G18="",+$G$13,0)+IF(H18="",+$H$13,0)+IF(I18="",+$I$13,0)+IF(J18="",+$J$13,0)+IF(K18="",+$K$13,0)+IF(L18="",+$L$13,0)+IF(M18="",+$M$13,0)+IF(N18="",+$N$13,0)+IF(O18="",+$O$13,0)+IF(P18="",+$P$13,0)+IF(Q18="",+$Q$13,0)+IF(R18="",+$R$13,0)+IF(S18="",+$S$13,0)+IF(T18="",+$T$13,0)+IF(U18="",+$U$13,0)+IF(V18="",+$V$13,0)+IF(W18="",+$W$13,0)+IF(X18="",+$X$13,0)+IF(Y18="",+$Y$13,0)+IF(Z18="",+$Z$13,0)+IF(AA18="",+$AA$13,0)+IF(AB18="",+$AB$13,0)+IF(AC18="",+$AC$13,0)</f>
        <v>100</v>
      </c>
      <c r="AF18" s="36">
        <f>IF(OR(E18="x",E18="e",E18="p"),$E$13,0)+IF(OR(F18="x",F18="e",F18="p"),$F$13,0)+IF(OR(G18="x",G18="e",G18="p"),$G$13,0)+IF(OR(H18="x",H18="e",H18="p"),$H$13,0)+IF(OR(I18="x",I18="e",I18="p"),$I$13,0)+IF(OR(J18="x",J18="e",J18="p"),$J$13,0)+IF(OR(K18="x",K18="e",K18="p"),$K$13,0)+IF(OR(L18="x",L18="e",L18="p"),$L$13,0)+IF(OR(M18="x",M18="e",M18="p"),$M$13,0)+IF(OR(N18="x",N18="e",N18="p"),$N$13,0)+IF(OR(O18="x",O18="e",O18="p"),$O$13,0)+IF(OR(P18="x",P18="e",P18="p"),$P$13,0)+IF(OR(Q18="x",Q18="e",Q18="p"),$Q$13,0)+IF(OR(R18="x",R18="e",R18="p"),$R$13,0)+IF(OR(S18="x",S18="e",S18="p"),$S$13,0)+IF(OR(T18="x",T18="e",T18="p"),$T$13,0)+IF(OR(U18="x",U18="e",U18="p"),$U$13,0)+IF(OR(V18="x",V18="e",V18="p"),$V$13,0)+IF(OR(W18="x",W18="e",W18="p"),$W$13,0)+IF(OR(X18="x",X18="e",X18="p"),$X$13,0)+IF(OR(Y18="x",Y18="e",Y18="p"),$Y$13,0)+IF(OR(Z18="x",Z18="e",Z18="p"),$Z$13,0)+IF(OR(AA18="x",AA18="e",AA18="p"),$AA$13,0)+IF(OR(AB18="x",AB18="e",AB18="p"),$AB$13,0)+IF(OR(AC18="x",AC18="e",AC18="p"),$AC$13,0)</f>
        <v>0</v>
      </c>
    </row>
    <row r="19" spans="1:32" ht="15.75" customHeight="1" thickBot="1" x14ac:dyDescent="0.3">
      <c r="A19" s="37">
        <v>6</v>
      </c>
      <c r="B19" s="38" t="str">
        <f>Informationen!B9</f>
        <v>ilyas</v>
      </c>
      <c r="C19" s="39">
        <f>Informationen!C9</f>
        <v>7</v>
      </c>
      <c r="D19" s="137"/>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69">
        <f>IF(E19="E",$E$13,0)+IF(F19="E",+$F$13,0)+IF(G19="E",+$G$13,0)+IF(H19="E",+$H$13,0)+IF(I19="E",+$I$13,0)+IF(J19="E",+$J$13,0)+IF(K19="E",+$K$13,0)+IF(L19="E",+$L$13,0)+IF(M19="E",+$M$13,0)+IF(N19="E",+$N$13,0)+IF(O19="E",+$O$13,0)+IF(P19="E",+$P$13,0)+IF(Q19="E",+$Q$13,0)+IF(R19="E",+$R$13,0)+IF(S19="E",+$S$13,0)+IF(T19="E",+$T$13,0)+IF(U19="E",+$U$13,0)+IF(V19="E",+$V$13,0)+IF(W19="E",+$W$13,0)+IF(X19="E",+$X$13,0)+IF(Y19="E",+$Y$13,0)+IF(Z19="E",+$Z$13,0)+IF(AA19="E",+$AA$13,0)+IF(AB19="E",+$AB$13,0)+IF(AC19="E",+$AC$13,0)</f>
        <v>0</v>
      </c>
      <c r="AE19" s="59">
        <f>IF(E19="",$E$13,0)+IF(F19="",+$F$13,0)+IF(G19="",+$G$13,0)+IF(H19="",+$H$13,0)+IF(I19="",+$I$13,0)+IF(J19="",+$J$13,0)+IF(K19="",+$K$13,0)+IF(L19="",+$L$13,0)+IF(M19="",+$M$13,0)+IF(N19="",+$N$13,0)+IF(O19="",+$O$13,0)+IF(P19="",+$P$13,0)+IF(Q19="",+$Q$13,0)+IF(R19="",+$R$13,0)+IF(S19="",+$S$13,0)+IF(T19="",+$T$13,0)+IF(U19="",+$U$13,0)+IF(V19="",+$V$13,0)+IF(W19="",+$W$13,0)+IF(X19="",+$X$13,0)+IF(Y19="",+$Y$13,0)+IF(Z19="",+$Z$13,0)+IF(AA19="",+$AA$13,0)+IF(AB19="",+$AB$13,0)+IF(AC19="",+$AC$13,0)</f>
        <v>100</v>
      </c>
      <c r="AF19" s="36">
        <f>IF(OR(E19="x",E19="e",E19="p"),$E$13,0)+IF(OR(F19="x",F19="e",F19="p"),$F$13,0)+IF(OR(G19="x",G19="e",G19="p"),$G$13,0)+IF(OR(H19="x",H19="e",H19="p"),$H$13,0)+IF(OR(I19="x",I19="e",I19="p"),$I$13,0)+IF(OR(J19="x",J19="e",J19="p"),$J$13,0)+IF(OR(K19="x",K19="e",K19="p"),$K$13,0)+IF(OR(L19="x",L19="e",L19="p"),$L$13,0)+IF(OR(M19="x",M19="e",M19="p"),$M$13,0)+IF(OR(N19="x",N19="e",N19="p"),$N$13,0)+IF(OR(O19="x",O19="e",O19="p"),$O$13,0)+IF(OR(P19="x",P19="e",P19="p"),$P$13,0)+IF(OR(Q19="x",Q19="e",Q19="p"),$Q$13,0)+IF(OR(R19="x",R19="e",R19="p"),$R$13,0)+IF(OR(S19="x",S19="e",S19="p"),$S$13,0)+IF(OR(T19="x",T19="e",T19="p"),$T$13,0)+IF(OR(U19="x",U19="e",U19="p"),$U$13,0)+IF(OR(V19="x",V19="e",V19="p"),$V$13,0)+IF(OR(W19="x",W19="e",W19="p"),$W$13,0)+IF(OR(X19="x",X19="e",X19="p"),$X$13,0)+IF(OR(Y19="x",Y19="e",Y19="p"),$Y$13,0)+IF(OR(Z19="x",Z19="e",Z19="p"),$Z$13,0)+IF(OR(AA19="x",AA19="e",AA19="p"),$AA$13,0)+IF(OR(AB19="x",AB19="e",AB19="p"),$AB$13,0)+IF(OR(AC19="x",AC19="e",AC19="p"),$AC$13,0)</f>
        <v>0</v>
      </c>
    </row>
    <row r="20" spans="1:32" ht="15.75" customHeight="1" thickBot="1" x14ac:dyDescent="0.3">
      <c r="A20" s="37">
        <v>7</v>
      </c>
      <c r="B20" s="38" t="str">
        <f>Informationen!B10</f>
        <v>Ishak</v>
      </c>
      <c r="C20" s="39">
        <f>Informationen!C10</f>
        <v>22</v>
      </c>
      <c r="D20" s="137"/>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69">
        <f>IF(E20="E",$E$13,0)+IF(F20="E",+$F$13,0)+IF(G20="E",+$G$13,0)+IF(H20="E",+$H$13,0)+IF(I20="E",+$I$13,0)+IF(J20="E",+$J$13,0)+IF(K20="E",+$K$13,0)+IF(L20="E",+$L$13,0)+IF(M20="E",+$M$13,0)+IF(N20="E",+$N$13,0)+IF(O20="E",+$O$13,0)+IF(P20="E",+$P$13,0)+IF(Q20="E",+$Q$13,0)+IF(R20="E",+$R$13,0)+IF(S20="E",+$S$13,0)+IF(T20="E",+$T$13,0)+IF(U20="E",+$U$13,0)+IF(V20="E",+$V$13,0)+IF(W20="E",+$W$13,0)+IF(X20="E",+$X$13,0)+IF(Y20="E",+$Y$13,0)+IF(Z20="E",+$Z$13,0)+IF(AA20="E",+$AA$13,0)+IF(AB20="E",+$AB$13,0)+IF(AC20="E",+$AC$13,0)</f>
        <v>0</v>
      </c>
      <c r="AE20" s="59">
        <f>IF(E20="",$E$13,0)+IF(F20="",+$F$13,0)+IF(G20="",+$G$13,0)+IF(H20="",+$H$13,0)+IF(I20="",+$I$13,0)+IF(J20="",+$J$13,0)+IF(K20="",+$K$13,0)+IF(L20="",+$L$13,0)+IF(M20="",+$M$13,0)+IF(N20="",+$N$13,0)+IF(O20="",+$O$13,0)+IF(P20="",+$P$13,0)+IF(Q20="",+$Q$13,0)+IF(R20="",+$R$13,0)+IF(S20="",+$S$13,0)+IF(T20="",+$T$13,0)+IF(U20="",+$U$13,0)+IF(V20="",+$V$13,0)+IF(W20="",+$W$13,0)+IF(X20="",+$X$13,0)+IF(Y20="",+$Y$13,0)+IF(Z20="",+$Z$13,0)+IF(AA20="",+$AA$13,0)+IF(AB20="",+$AB$13,0)+IF(AC20="",+$AC$13,0)</f>
        <v>100</v>
      </c>
      <c r="AF20" s="36">
        <f>IF(OR(E20="x",E20="e",E20="p"),$E$13,0)+IF(OR(F20="x",F20="e",F20="p"),$F$13,0)+IF(OR(G20="x",G20="e",G20="p"),$G$13,0)+IF(OR(H20="x",H20="e",H20="p"),$H$13,0)+IF(OR(I20="x",I20="e",I20="p"),$I$13,0)+IF(OR(J20="x",J20="e",J20="p"),$J$13,0)+IF(OR(K20="x",K20="e",K20="p"),$K$13,0)+IF(OR(L20="x",L20="e",L20="p"),$L$13,0)+IF(OR(M20="x",M20="e",M20="p"),$M$13,0)+IF(OR(N20="x",N20="e",N20="p"),$N$13,0)+IF(OR(O20="x",O20="e",O20="p"),$O$13,0)+IF(OR(P20="x",P20="e",P20="p"),$P$13,0)+IF(OR(Q20="x",Q20="e",Q20="p"),$Q$13,0)+IF(OR(R20="x",R20="e",R20="p"),$R$13,0)+IF(OR(S20="x",S20="e",S20="p"),$S$13,0)+IF(OR(T20="x",T20="e",T20="p"),$T$13,0)+IF(OR(U20="x",U20="e",U20="p"),$U$13,0)+IF(OR(V20="x",V20="e",V20="p"),$V$13,0)+IF(OR(W20="x",W20="e",W20="p"),$W$13,0)+IF(OR(X20="x",X20="e",X20="p"),$X$13,0)+IF(OR(Y20="x",Y20="e",Y20="p"),$Y$13,0)+IF(OR(Z20="x",Z20="e",Z20="p"),$Z$13,0)+IF(OR(AA20="x",AA20="e",AA20="p"),$AA$13,0)+IF(OR(AB20="x",AB20="e",AB20="p"),$AB$13,0)+IF(OR(AC20="x",AC20="e",AC20="p"),$AC$13,0)</f>
        <v>0</v>
      </c>
    </row>
    <row r="21" spans="1:32" ht="15.75" customHeight="1" thickBot="1" x14ac:dyDescent="0.3">
      <c r="A21" s="37">
        <v>8</v>
      </c>
      <c r="B21" s="38" t="str">
        <f>Informationen!B11</f>
        <v>jihen</v>
      </c>
      <c r="C21" s="39">
        <f>Informationen!C11</f>
        <v>13</v>
      </c>
      <c r="D21" s="137"/>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69">
        <f>IF(E21="E",$E$13,0)+IF(F21="E",+$F$13,0)+IF(G21="E",+$G$13,0)+IF(H21="E",+$H$13,0)+IF(I21="E",+$I$13,0)+IF(J21="E",+$J$13,0)+IF(K21="E",+$K$13,0)+IF(L21="E",+$L$13,0)+IF(M21="E",+$M$13,0)+IF(N21="E",+$N$13,0)+IF(O21="E",+$O$13,0)+IF(P21="E",+$P$13,0)+IF(Q21="E",+$Q$13,0)+IF(R21="E",+$R$13,0)+IF(S21="E",+$S$13,0)+IF(T21="E",+$T$13,0)+IF(U21="E",+$U$13,0)+IF(V21="E",+$V$13,0)+IF(W21="E",+$W$13,0)+IF(X21="E",+$X$13,0)+IF(Y21="E",+$Y$13,0)+IF(Z21="E",+$Z$13,0)+IF(AA21="E",+$AA$13,0)+IF(AB21="E",+$AB$13,0)+IF(AC21="E",+$AC$13,0)</f>
        <v>0</v>
      </c>
      <c r="AE21" s="59">
        <f>IF(E21="",$E$13,0)+IF(F21="",+$F$13,0)+IF(G21="",+$G$13,0)+IF(H21="",+$H$13,0)+IF(I21="",+$I$13,0)+IF(J21="",+$J$13,0)+IF(K21="",+$K$13,0)+IF(L21="",+$L$13,0)+IF(M21="",+$M$13,0)+IF(N21="",+$N$13,0)+IF(O21="",+$O$13,0)+IF(P21="",+$P$13,0)+IF(Q21="",+$Q$13,0)+IF(R21="",+$R$13,0)+IF(S21="",+$S$13,0)+IF(T21="",+$T$13,0)+IF(U21="",+$U$13,0)+IF(V21="",+$V$13,0)+IF(W21="",+$W$13,0)+IF(X21="",+$X$13,0)+IF(Y21="",+$Y$13,0)+IF(Z21="",+$Z$13,0)+IF(AA21="",+$AA$13,0)+IF(AB21="",+$AB$13,0)+IF(AC21="",+$AC$13,0)</f>
        <v>100</v>
      </c>
      <c r="AF21" s="36">
        <f>IF(OR(E21="x",E21="e",E21="p"),$E$13,0)+IF(OR(F21="x",F21="e",F21="p"),$F$13,0)+IF(OR(G21="x",G21="e",G21="p"),$G$13,0)+IF(OR(H21="x",H21="e",H21="p"),$H$13,0)+IF(OR(I21="x",I21="e",I21="p"),$I$13,0)+IF(OR(J21="x",J21="e",J21="p"),$J$13,0)+IF(OR(K21="x",K21="e",K21="p"),$K$13,0)+IF(OR(L21="x",L21="e",L21="p"),$L$13,0)+IF(OR(M21="x",M21="e",M21="p"),$M$13,0)+IF(OR(N21="x",N21="e",N21="p"),$N$13,0)+IF(OR(O21="x",O21="e",O21="p"),$O$13,0)+IF(OR(P21="x",P21="e",P21="p"),$P$13,0)+IF(OR(Q21="x",Q21="e",Q21="p"),$Q$13,0)+IF(OR(R21="x",R21="e",R21="p"),$R$13,0)+IF(OR(S21="x",S21="e",S21="p"),$S$13,0)+IF(OR(T21="x",T21="e",T21="p"),$T$13,0)+IF(OR(U21="x",U21="e",U21="p"),$U$13,0)+IF(OR(V21="x",V21="e",V21="p"),$V$13,0)+IF(OR(W21="x",W21="e",W21="p"),$W$13,0)+IF(OR(X21="x",X21="e",X21="p"),$X$13,0)+IF(OR(Y21="x",Y21="e",Y21="p"),$Y$13,0)+IF(OR(Z21="x",Z21="e",Z21="p"),$Z$13,0)+IF(OR(AA21="x",AA21="e",AA21="p"),$AA$13,0)+IF(OR(AB21="x",AB21="e",AB21="p"),$AB$13,0)+IF(OR(AC21="x",AC21="e",AC21="p"),$AC$13,0)</f>
        <v>0</v>
      </c>
    </row>
    <row r="22" spans="1:32" ht="15.75" customHeight="1" thickBot="1" x14ac:dyDescent="0.3">
      <c r="A22" s="37">
        <v>9</v>
      </c>
      <c r="B22" s="38" t="str">
        <f>Informationen!B12</f>
        <v>kenza</v>
      </c>
      <c r="C22" s="39">
        <f>Informationen!C12</f>
        <v>8</v>
      </c>
      <c r="D22" s="137"/>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69">
        <f>IF(E22="E",$E$13,0)+IF(F22="E",+$F$13,0)+IF(G22="E",+$G$13,0)+IF(H22="E",+$H$13,0)+IF(I22="E",+$I$13,0)+IF(J22="E",+$J$13,0)+IF(K22="E",+$K$13,0)+IF(L22="E",+$L$13,0)+IF(M22="E",+$M$13,0)+IF(N22="E",+$N$13,0)+IF(O22="E",+$O$13,0)+IF(P22="E",+$P$13,0)+IF(Q22="E",+$Q$13,0)+IF(R22="E",+$R$13,0)+IF(S22="E",+$S$13,0)+IF(T22="E",+$T$13,0)+IF(U22="E",+$U$13,0)+IF(V22="E",+$V$13,0)+IF(W22="E",+$W$13,0)+IF(X22="E",+$X$13,0)+IF(Y22="E",+$Y$13,0)+IF(Z22="E",+$Z$13,0)+IF(AA22="E",+$AA$13,0)+IF(AB22="E",+$AB$13,0)+IF(AC22="E",+$AC$13,0)</f>
        <v>0</v>
      </c>
      <c r="AE22" s="59">
        <f>IF(E22="",$E$13,0)+IF(F22="",+$F$13,0)+IF(G22="",+$G$13,0)+IF(H22="",+$H$13,0)+IF(I22="",+$I$13,0)+IF(J22="",+$J$13,0)+IF(K22="",+$K$13,0)+IF(L22="",+$L$13,0)+IF(M22="",+$M$13,0)+IF(N22="",+$N$13,0)+IF(O22="",+$O$13,0)+IF(P22="",+$P$13,0)+IF(Q22="",+$Q$13,0)+IF(R22="",+$R$13,0)+IF(S22="",+$S$13,0)+IF(T22="",+$T$13,0)+IF(U22="",+$U$13,0)+IF(V22="",+$V$13,0)+IF(W22="",+$W$13,0)+IF(X22="",+$X$13,0)+IF(Y22="",+$Y$13,0)+IF(Z22="",+$Z$13,0)+IF(AA22="",+$AA$13,0)+IF(AB22="",+$AB$13,0)+IF(AC22="",+$AC$13,0)</f>
        <v>100</v>
      </c>
      <c r="AF22" s="36">
        <f>IF(OR(E22="x",E22="e",E22="p"),$E$13,0)+IF(OR(F22="x",F22="e",F22="p"),$F$13,0)+IF(OR(G22="x",G22="e",G22="p"),$G$13,0)+IF(OR(H22="x",H22="e",H22="p"),$H$13,0)+IF(OR(I22="x",I22="e",I22="p"),$I$13,0)+IF(OR(J22="x",J22="e",J22="p"),$J$13,0)+IF(OR(K22="x",K22="e",K22="p"),$K$13,0)+IF(OR(L22="x",L22="e",L22="p"),$L$13,0)+IF(OR(M22="x",M22="e",M22="p"),$M$13,0)+IF(OR(N22="x",N22="e",N22="p"),$N$13,0)+IF(OR(O22="x",O22="e",O22="p"),$O$13,0)+IF(OR(P22="x",P22="e",P22="p"),$P$13,0)+IF(OR(Q22="x",Q22="e",Q22="p"),$Q$13,0)+IF(OR(R22="x",R22="e",R22="p"),$R$13,0)+IF(OR(S22="x",S22="e",S22="p"),$S$13,0)+IF(OR(T22="x",T22="e",T22="p"),$T$13,0)+IF(OR(U22="x",U22="e",U22="p"),$U$13,0)+IF(OR(V22="x",V22="e",V22="p"),$V$13,0)+IF(OR(W22="x",W22="e",W22="p"),$W$13,0)+IF(OR(X22="x",X22="e",X22="p"),$X$13,0)+IF(OR(Y22="x",Y22="e",Y22="p"),$Y$13,0)+IF(OR(Z22="x",Z22="e",Z22="p"),$Z$13,0)+IF(OR(AA22="x",AA22="e",AA22="p"),$AA$13,0)+IF(OR(AB22="x",AB22="e",AB22="p"),$AB$13,0)+IF(OR(AC22="x",AC22="e",AC22="p"),$AC$13,0)</f>
        <v>0</v>
      </c>
    </row>
    <row r="23" spans="1:32" ht="15.75" customHeight="1" thickBot="1" x14ac:dyDescent="0.3">
      <c r="A23" s="37">
        <v>10</v>
      </c>
      <c r="B23" s="38" t="str">
        <f>Informationen!B13</f>
        <v>kerstin</v>
      </c>
      <c r="C23" s="39">
        <f>Informationen!C13</f>
        <v>25</v>
      </c>
      <c r="D23" s="137"/>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69">
        <f>IF(E23="E",$E$13,0)+IF(F23="E",+$F$13,0)+IF(G23="E",+$G$13,0)+IF(H23="E",+$H$13,0)+IF(I23="E",+$I$13,0)+IF(J23="E",+$J$13,0)+IF(K23="E",+$K$13,0)+IF(L23="E",+$L$13,0)+IF(M23="E",+$M$13,0)+IF(N23="E",+$N$13,0)+IF(O23="E",+$O$13,0)+IF(P23="E",+$P$13,0)+IF(Q23="E",+$Q$13,0)+IF(R23="E",+$R$13,0)+IF(S23="E",+$S$13,0)+IF(T23="E",+$T$13,0)+IF(U23="E",+$U$13,0)+IF(V23="E",+$V$13,0)+IF(W23="E",+$W$13,0)+IF(X23="E",+$X$13,0)+IF(Y23="E",+$Y$13,0)+IF(Z23="E",+$Z$13,0)+IF(AA23="E",+$AA$13,0)+IF(AB23="E",+$AB$13,0)+IF(AC23="E",+$AC$13,0)</f>
        <v>0</v>
      </c>
      <c r="AE23" s="59">
        <f>IF(E23="",$E$13,0)+IF(F23="",+$F$13,0)+IF(G23="",+$G$13,0)+IF(H23="",+$H$13,0)+IF(I23="",+$I$13,0)+IF(J23="",+$J$13,0)+IF(K23="",+$K$13,0)+IF(L23="",+$L$13,0)+IF(M23="",+$M$13,0)+IF(N23="",+$N$13,0)+IF(O23="",+$O$13,0)+IF(P23="",+$P$13,0)+IF(Q23="",+$Q$13,0)+IF(R23="",+$R$13,0)+IF(S23="",+$S$13,0)+IF(T23="",+$T$13,0)+IF(U23="",+$U$13,0)+IF(V23="",+$V$13,0)+IF(W23="",+$W$13,0)+IF(X23="",+$X$13,0)+IF(Y23="",+$Y$13,0)+IF(Z23="",+$Z$13,0)+IF(AA23="",+$AA$13,0)+IF(AB23="",+$AB$13,0)+IF(AC23="",+$AC$13,0)</f>
        <v>100</v>
      </c>
      <c r="AF23" s="36">
        <f>IF(OR(E23="x",E23="e",E23="p"),$E$13,0)+IF(OR(F23="x",F23="e",F23="p"),$F$13,0)+IF(OR(G23="x",G23="e",G23="p"),$G$13,0)+IF(OR(H23="x",H23="e",H23="p"),$H$13,0)+IF(OR(I23="x",I23="e",I23="p"),$I$13,0)+IF(OR(J23="x",J23="e",J23="p"),$J$13,0)+IF(OR(K23="x",K23="e",K23="p"),$K$13,0)+IF(OR(L23="x",L23="e",L23="p"),$L$13,0)+IF(OR(M23="x",M23="e",M23="p"),$M$13,0)+IF(OR(N23="x",N23="e",N23="p"),$N$13,0)+IF(OR(O23="x",O23="e",O23="p"),$O$13,0)+IF(OR(P23="x",P23="e",P23="p"),$P$13,0)+IF(OR(Q23="x",Q23="e",Q23="p"),$Q$13,0)+IF(OR(R23="x",R23="e",R23="p"),$R$13,0)+IF(OR(S23="x",S23="e",S23="p"),$S$13,0)+IF(OR(T23="x",T23="e",T23="p"),$T$13,0)+IF(OR(U23="x",U23="e",U23="p"),$U$13,0)+IF(OR(V23="x",V23="e",V23="p"),$V$13,0)+IF(OR(W23="x",W23="e",W23="p"),$W$13,0)+IF(OR(X23="x",X23="e",X23="p"),$X$13,0)+IF(OR(Y23="x",Y23="e",Y23="p"),$Y$13,0)+IF(OR(Z23="x",Z23="e",Z23="p"),$Z$13,0)+IF(OR(AA23="x",AA23="e",AA23="p"),$AA$13,0)+IF(OR(AB23="x",AB23="e",AB23="p"),$AB$13,0)+IF(OR(AC23="x",AC23="e",AC23="p"),$AC$13,0)</f>
        <v>0</v>
      </c>
    </row>
    <row r="24" spans="1:32" ht="15.75" customHeight="1" thickBot="1" x14ac:dyDescent="0.3">
      <c r="A24" s="37">
        <v>11</v>
      </c>
      <c r="B24" s="38" t="str">
        <f>Informationen!B14</f>
        <v>kosta</v>
      </c>
      <c r="C24" s="39">
        <f>Informationen!C14</f>
        <v>3</v>
      </c>
      <c r="D24" s="137"/>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69">
        <f>IF(E24="E",$E$13,0)+IF(F24="E",+$F$13,0)+IF(G24="E",+$G$13,0)+IF(H24="E",+$H$13,0)+IF(I24="E",+$I$13,0)+IF(J24="E",+$J$13,0)+IF(K24="E",+$K$13,0)+IF(L24="E",+$L$13,0)+IF(M24="E",+$M$13,0)+IF(N24="E",+$N$13,0)+IF(O24="E",+$O$13,0)+IF(P24="E",+$P$13,0)+IF(Q24="E",+$Q$13,0)+IF(R24="E",+$R$13,0)+IF(S24="E",+$S$13,0)+IF(T24="E",+$T$13,0)+IF(U24="E",+$U$13,0)+IF(V24="E",+$V$13,0)+IF(W24="E",+$W$13,0)+IF(X24="E",+$X$13,0)+IF(Y24="E",+$Y$13,0)+IF(Z24="E",+$Z$13,0)+IF(AA24="E",+$AA$13,0)+IF(AB24="E",+$AB$13,0)+IF(AC24="E",+$AC$13,0)</f>
        <v>0</v>
      </c>
      <c r="AE24" s="59">
        <f>IF(E24="",$E$13,0)+IF(F24="",+$F$13,0)+IF(G24="",+$G$13,0)+IF(H24="",+$H$13,0)+IF(I24="",+$I$13,0)+IF(J24="",+$J$13,0)+IF(K24="",+$K$13,0)+IF(L24="",+$L$13,0)+IF(M24="",+$M$13,0)+IF(N24="",+$N$13,0)+IF(O24="",+$O$13,0)+IF(P24="",+$P$13,0)+IF(Q24="",+$Q$13,0)+IF(R24="",+$R$13,0)+IF(S24="",+$S$13,0)+IF(T24="",+$T$13,0)+IF(U24="",+$U$13,0)+IF(V24="",+$V$13,0)+IF(W24="",+$W$13,0)+IF(X24="",+$X$13,0)+IF(Y24="",+$Y$13,0)+IF(Z24="",+$Z$13,0)+IF(AA24="",+$AA$13,0)+IF(AB24="",+$AB$13,0)+IF(AC24="",+$AC$13,0)</f>
        <v>100</v>
      </c>
      <c r="AF24" s="36">
        <f>IF(OR(E24="x",E24="e",E24="p"),$E$13,0)+IF(OR(F24="x",F24="e",F24="p"),$F$13,0)+IF(OR(G24="x",G24="e",G24="p"),$G$13,0)+IF(OR(H24="x",H24="e",H24="p"),$H$13,0)+IF(OR(I24="x",I24="e",I24="p"),$I$13,0)+IF(OR(J24="x",J24="e",J24="p"),$J$13,0)+IF(OR(K24="x",K24="e",K24="p"),$K$13,0)+IF(OR(L24="x",L24="e",L24="p"),$L$13,0)+IF(OR(M24="x",M24="e",M24="p"),$M$13,0)+IF(OR(N24="x",N24="e",N24="p"),$N$13,0)+IF(OR(O24="x",O24="e",O24="p"),$O$13,0)+IF(OR(P24="x",P24="e",P24="p"),$P$13,0)+IF(OR(Q24="x",Q24="e",Q24="p"),$Q$13,0)+IF(OR(R24="x",R24="e",R24="p"),$R$13,0)+IF(OR(S24="x",S24="e",S24="p"),$S$13,0)+IF(OR(T24="x",T24="e",T24="p"),$T$13,0)+IF(OR(U24="x",U24="e",U24="p"),$U$13,0)+IF(OR(V24="x",V24="e",V24="p"),$V$13,0)+IF(OR(W24="x",W24="e",W24="p"),$W$13,0)+IF(OR(X24="x",X24="e",X24="p"),$X$13,0)+IF(OR(Y24="x",Y24="e",Y24="p"),$Y$13,0)+IF(OR(Z24="x",Z24="e",Z24="p"),$Z$13,0)+IF(OR(AA24="x",AA24="e",AA24="p"),$AA$13,0)+IF(OR(AB24="x",AB24="e",AB24="p"),$AB$13,0)+IF(OR(AC24="x",AC24="e",AC24="p"),$AC$13,0)</f>
        <v>0</v>
      </c>
    </row>
    <row r="25" spans="1:32" ht="15.75" customHeight="1" thickBot="1" x14ac:dyDescent="0.3">
      <c r="A25" s="37">
        <v>12</v>
      </c>
      <c r="B25" s="38" t="str">
        <f>Informationen!B15</f>
        <v>lfelja</v>
      </c>
      <c r="C25" s="39">
        <f>Informationen!C15</f>
        <v>11</v>
      </c>
      <c r="D25" s="137"/>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69">
        <f>IF(E25="E",$E$13,0)+IF(F25="E",+$F$13,0)+IF(G25="E",+$G$13,0)+IF(H25="E",+$H$13,0)+IF(I25="E",+$I$13,0)+IF(J25="E",+$J$13,0)+IF(K25="E",+$K$13,0)+IF(L25="E",+$L$13,0)+IF(M25="E",+$M$13,0)+IF(N25="E",+$N$13,0)+IF(O25="E",+$O$13,0)+IF(P25="E",+$P$13,0)+IF(Q25="E",+$Q$13,0)+IF(R25="E",+$R$13,0)+IF(S25="E",+$S$13,0)+IF(T25="E",+$T$13,0)+IF(U25="E",+$U$13,0)+IF(V25="E",+$V$13,0)+IF(W25="E",+$W$13,0)+IF(X25="E",+$X$13,0)+IF(Y25="E",+$Y$13,0)+IF(Z25="E",+$Z$13,0)+IF(AA25="E",+$AA$13,0)+IF(AB25="E",+$AB$13,0)+IF(AC25="E",+$AC$13,0)</f>
        <v>0</v>
      </c>
      <c r="AE25" s="59">
        <f>IF(E25="",$E$13,0)+IF(F25="",+$F$13,0)+IF(G25="",+$G$13,0)+IF(H25="",+$H$13,0)+IF(I25="",+$I$13,0)+IF(J25="",+$J$13,0)+IF(K25="",+$K$13,0)+IF(L25="",+$L$13,0)+IF(M25="",+$M$13,0)+IF(N25="",+$N$13,0)+IF(O25="",+$O$13,0)+IF(P25="",+$P$13,0)+IF(Q25="",+$Q$13,0)+IF(R25="",+$R$13,0)+IF(S25="",+$S$13,0)+IF(T25="",+$T$13,0)+IF(U25="",+$U$13,0)+IF(V25="",+$V$13,0)+IF(W25="",+$W$13,0)+IF(X25="",+$X$13,0)+IF(Y25="",+$Y$13,0)+IF(Z25="",+$Z$13,0)+IF(AA25="",+$AA$13,0)+IF(AB25="",+$AB$13,0)+IF(AC25="",+$AC$13,0)</f>
        <v>100</v>
      </c>
      <c r="AF25" s="36">
        <f>IF(OR(E25="x",E25="e",E25="p"),$E$13,0)+IF(OR(F25="x",F25="e",F25="p"),$F$13,0)+IF(OR(G25="x",G25="e",G25="p"),$G$13,0)+IF(OR(H25="x",H25="e",H25="p"),$H$13,0)+IF(OR(I25="x",I25="e",I25="p"),$I$13,0)+IF(OR(J25="x",J25="e",J25="p"),$J$13,0)+IF(OR(K25="x",K25="e",K25="p"),$K$13,0)+IF(OR(L25="x",L25="e",L25="p"),$L$13,0)+IF(OR(M25="x",M25="e",M25="p"),$M$13,0)+IF(OR(N25="x",N25="e",N25="p"),$N$13,0)+IF(OR(O25="x",O25="e",O25="p"),$O$13,0)+IF(OR(P25="x",P25="e",P25="p"),$P$13,0)+IF(OR(Q25="x",Q25="e",Q25="p"),$Q$13,0)+IF(OR(R25="x",R25="e",R25="p"),$R$13,0)+IF(OR(S25="x",S25="e",S25="p"),$S$13,0)+IF(OR(T25="x",T25="e",T25="p"),$T$13,0)+IF(OR(U25="x",U25="e",U25="p"),$U$13,0)+IF(OR(V25="x",V25="e",V25="p"),$V$13,0)+IF(OR(W25="x",W25="e",W25="p"),$W$13,0)+IF(OR(X25="x",X25="e",X25="p"),$X$13,0)+IF(OR(Y25="x",Y25="e",Y25="p"),$Y$13,0)+IF(OR(Z25="x",Z25="e",Z25="p"),$Z$13,0)+IF(OR(AA25="x",AA25="e",AA25="p"),$AA$13,0)+IF(OR(AB25="x",AB25="e",AB25="p"),$AB$13,0)+IF(OR(AC25="x",AC25="e",AC25="p"),$AC$13,0)</f>
        <v>0</v>
      </c>
    </row>
    <row r="26" spans="1:32" ht="15.75" customHeight="1" thickBot="1" x14ac:dyDescent="0.3">
      <c r="A26" s="37">
        <v>13</v>
      </c>
      <c r="B26" s="33" t="str">
        <f>Informationen!B16</f>
        <v>Mania kiria</v>
      </c>
      <c r="C26" s="34">
        <f>Informationen!C16</f>
        <v>2</v>
      </c>
      <c r="D26" s="137"/>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69">
        <f>IF(E26="E",$E$13,0)+IF(F26="E",+$F$13,0)+IF(G26="E",+$G$13,0)+IF(H26="E",+$H$13,0)+IF(I26="E",+$I$13,0)+IF(J26="E",+$J$13,0)+IF(K26="E",+$K$13,0)+IF(L26="E",+$L$13,0)+IF(M26="E",+$M$13,0)+IF(N26="E",+$N$13,0)+IF(O26="E",+$O$13,0)+IF(P26="E",+$P$13,0)+IF(Q26="E",+$Q$13,0)+IF(R26="E",+$R$13,0)+IF(S26="E",+$S$13,0)+IF(T26="E",+$T$13,0)+IF(U26="E",+$U$13,0)+IF(V26="E",+$V$13,0)+IF(W26="E",+$W$13,0)+IF(X26="E",+$X$13,0)+IF(Y26="E",+$Y$13,0)+IF(Z26="E",+$Z$13,0)+IF(AA26="E",+$AA$13,0)+IF(AB26="E",+$AB$13,0)+IF(AC26="E",+$AC$13,0)</f>
        <v>0</v>
      </c>
      <c r="AE26" s="59">
        <f>IF(E26="",$E$13,0)+IF(F26="",+$F$13,0)+IF(G26="",+$G$13,0)+IF(H26="",+$H$13,0)+IF(I26="",+$I$13,0)+IF(J26="",+$J$13,0)+IF(K26="",+$K$13,0)+IF(L26="",+$L$13,0)+IF(M26="",+$M$13,0)+IF(N26="",+$N$13,0)+IF(O26="",+$O$13,0)+IF(P26="",+$P$13,0)+IF(Q26="",+$Q$13,0)+IF(R26="",+$R$13,0)+IF(S26="",+$S$13,0)+IF(T26="",+$T$13,0)+IF(U26="",+$U$13,0)+IF(V26="",+$V$13,0)+IF(W26="",+$W$13,0)+IF(X26="",+$X$13,0)+IF(Y26="",+$Y$13,0)+IF(Z26="",+$Z$13,0)+IF(AA26="",+$AA$13,0)+IF(AB26="",+$AB$13,0)+IF(AC26="",+$AC$13,0)</f>
        <v>100</v>
      </c>
      <c r="AF26" s="36">
        <f>IF(OR(E26="x",E26="e",E26="p"),$E$13,0)+IF(OR(F26="x",F26="e",F26="p"),$F$13,0)+IF(OR(G26="x",G26="e",G26="p"),$G$13,0)+IF(OR(H26="x",H26="e",H26="p"),$H$13,0)+IF(OR(I26="x",I26="e",I26="p"),$I$13,0)+IF(OR(J26="x",J26="e",J26="p"),$J$13,0)+IF(OR(K26="x",K26="e",K26="p"),$K$13,0)+IF(OR(L26="x",L26="e",L26="p"),$L$13,0)+IF(OR(M26="x",M26="e",M26="p"),$M$13,0)+IF(OR(N26="x",N26="e",N26="p"),$N$13,0)+IF(OR(O26="x",O26="e",O26="p"),$O$13,0)+IF(OR(P26="x",P26="e",P26="p"),$P$13,0)+IF(OR(Q26="x",Q26="e",Q26="p"),$Q$13,0)+IF(OR(R26="x",R26="e",R26="p"),$R$13,0)+IF(OR(S26="x",S26="e",S26="p"),$S$13,0)+IF(OR(T26="x",T26="e",T26="p"),$T$13,0)+IF(OR(U26="x",U26="e",U26="p"),$U$13,0)+IF(OR(V26="x",V26="e",V26="p"),$V$13,0)+IF(OR(W26="x",W26="e",W26="p"),$W$13,0)+IF(OR(X26="x",X26="e",X26="p"),$X$13,0)+IF(OR(Y26="x",Y26="e",Y26="p"),$Y$13,0)+IF(OR(Z26="x",Z26="e",Z26="p"),$Z$13,0)+IF(OR(AA26="x",AA26="e",AA26="p"),$AA$13,0)+IF(OR(AB26="x",AB26="e",AB26="p"),$AB$13,0)+IF(OR(AC26="x",AC26="e",AC26="p"),$AC$13,0)</f>
        <v>0</v>
      </c>
    </row>
    <row r="27" spans="1:32" ht="15.75" customHeight="1" thickBot="1" x14ac:dyDescent="0.3">
      <c r="A27" s="37">
        <v>14</v>
      </c>
      <c r="B27" s="33" t="str">
        <f>Informationen!B17</f>
        <v>mustafa</v>
      </c>
      <c r="C27" s="34">
        <f>Informationen!C17</f>
        <v>10</v>
      </c>
      <c r="D27" s="137"/>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69">
        <f>IF(E27="E",$E$13,0)+IF(F27="E",+$F$13,0)+IF(G27="E",+$G$13,0)+IF(H27="E",+$H$13,0)+IF(I27="E",+$I$13,0)+IF(J27="E",+$J$13,0)+IF(K27="E",+$K$13,0)+IF(L27="E",+$L$13,0)+IF(M27="E",+$M$13,0)+IF(N27="E",+$N$13,0)+IF(O27="E",+$O$13,0)+IF(P27="E",+$P$13,0)+IF(Q27="E",+$Q$13,0)+IF(R27="E",+$R$13,0)+IF(S27="E",+$S$13,0)+IF(T27="E",+$T$13,0)+IF(U27="E",+$U$13,0)+IF(V27="E",+$V$13,0)+IF(W27="E",+$W$13,0)+IF(X27="E",+$X$13,0)+IF(Y27="E",+$Y$13,0)+IF(Z27="E",+$Z$13,0)+IF(AA27="E",+$AA$13,0)+IF(AB27="E",+$AB$13,0)+IF(AC27="E",+$AC$13,0)</f>
        <v>0</v>
      </c>
      <c r="AE27" s="59">
        <f>IF(E27="",$E$13,0)+IF(F27="",+$F$13,0)+IF(G27="",+$G$13,0)+IF(H27="",+$H$13,0)+IF(I27="",+$I$13,0)+IF(J27="",+$J$13,0)+IF(K27="",+$K$13,0)+IF(L27="",+$L$13,0)+IF(M27="",+$M$13,0)+IF(N27="",+$N$13,0)+IF(O27="",+$O$13,0)+IF(P27="",+$P$13,0)+IF(Q27="",+$Q$13,0)+IF(R27="",+$R$13,0)+IF(S27="",+$S$13,0)+IF(T27="",+$T$13,0)+IF(U27="",+$U$13,0)+IF(V27="",+$V$13,0)+IF(W27="",+$W$13,0)+IF(X27="",+$X$13,0)+IF(Y27="",+$Y$13,0)+IF(Z27="",+$Z$13,0)+IF(AA27="",+$AA$13,0)+IF(AB27="",+$AB$13,0)+IF(AC27="",+$AC$13,0)</f>
        <v>100</v>
      </c>
      <c r="AF27" s="36">
        <f>IF(OR(E27="x",E27="e",E27="p"),$E$13,0)+IF(OR(F27="x",F27="e",F27="p"),$F$13,0)+IF(OR(G27="x",G27="e",G27="p"),$G$13,0)+IF(OR(H27="x",H27="e",H27="p"),$H$13,0)+IF(OR(I27="x",I27="e",I27="p"),$I$13,0)+IF(OR(J27="x",J27="e",J27="p"),$J$13,0)+IF(OR(K27="x",K27="e",K27="p"),$K$13,0)+IF(OR(L27="x",L27="e",L27="p"),$L$13,0)+IF(OR(M27="x",M27="e",M27="p"),$M$13,0)+IF(OR(N27="x",N27="e",N27="p"),$N$13,0)+IF(OR(O27="x",O27="e",O27="p"),$O$13,0)+IF(OR(P27="x",P27="e",P27="p"),$P$13,0)+IF(OR(Q27="x",Q27="e",Q27="p"),$Q$13,0)+IF(OR(R27="x",R27="e",R27="p"),$R$13,0)+IF(OR(S27="x",S27="e",S27="p"),$S$13,0)+IF(OR(T27="x",T27="e",T27="p"),$T$13,0)+IF(OR(U27="x",U27="e",U27="p"),$U$13,0)+IF(OR(V27="x",V27="e",V27="p"),$V$13,0)+IF(OR(W27="x",W27="e",W27="p"),$W$13,0)+IF(OR(X27="x",X27="e",X27="p"),$X$13,0)+IF(OR(Y27="x",Y27="e",Y27="p"),$Y$13,0)+IF(OR(Z27="x",Z27="e",Z27="p"),$Z$13,0)+IF(OR(AA27="x",AA27="e",AA27="p"),$AA$13,0)+IF(OR(AB27="x",AB27="e",AB27="p"),$AB$13,0)+IF(OR(AC27="x",AC27="e",AC27="p"),$AC$13,0)</f>
        <v>0</v>
      </c>
    </row>
    <row r="28" spans="1:32" ht="15.75" customHeight="1" thickBot="1" x14ac:dyDescent="0.3">
      <c r="A28" s="37">
        <v>15</v>
      </c>
      <c r="B28" s="38" t="str">
        <f>Informationen!B18</f>
        <v>phillipos</v>
      </c>
      <c r="C28" s="39">
        <f>Informationen!C18</f>
        <v>4</v>
      </c>
      <c r="D28" s="137"/>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69">
        <f>IF(E28="E",$E$13,0)+IF(F28="E",+$F$13,0)+IF(G28="E",+$G$13,0)+IF(H28="E",+$H$13,0)+IF(I28="E",+$I$13,0)+IF(J28="E",+$J$13,0)+IF(K28="E",+$K$13,0)+IF(L28="E",+$L$13,0)+IF(M28="E",+$M$13,0)+IF(N28="E",+$N$13,0)+IF(O28="E",+$O$13,0)+IF(P28="E",+$P$13,0)+IF(Q28="E",+$Q$13,0)+IF(R28="E",+$R$13,0)+IF(S28="E",+$S$13,0)+IF(T28="E",+$T$13,0)+IF(U28="E",+$U$13,0)+IF(V28="E",+$V$13,0)+IF(W28="E",+$W$13,0)+IF(X28="E",+$X$13,0)+IF(Y28="E",+$Y$13,0)+IF(Z28="E",+$Z$13,0)+IF(AA28="E",+$AA$13,0)+IF(AB28="E",+$AB$13,0)+IF(AC28="E",+$AC$13,0)</f>
        <v>0</v>
      </c>
      <c r="AE28" s="59">
        <f>IF(E28="",$E$13,0)+IF(F28="",+$F$13,0)+IF(G28="",+$G$13,0)+IF(H28="",+$H$13,0)+IF(I28="",+$I$13,0)+IF(J28="",+$J$13,0)+IF(K28="",+$K$13,0)+IF(L28="",+$L$13,0)+IF(M28="",+$M$13,0)+IF(N28="",+$N$13,0)+IF(O28="",+$O$13,0)+IF(P28="",+$P$13,0)+IF(Q28="",+$Q$13,0)+IF(R28="",+$R$13,0)+IF(S28="",+$S$13,0)+IF(T28="",+$T$13,0)+IF(U28="",+$U$13,0)+IF(V28="",+$V$13,0)+IF(W28="",+$W$13,0)+IF(X28="",+$X$13,0)+IF(Y28="",+$Y$13,0)+IF(Z28="",+$Z$13,0)+IF(AA28="",+$AA$13,0)+IF(AB28="",+$AB$13,0)+IF(AC28="",+$AC$13,0)</f>
        <v>100</v>
      </c>
      <c r="AF28" s="36">
        <f>IF(OR(E28="x",E28="e",E28="p"),$E$13,0)+IF(OR(F28="x",F28="e",F28="p"),$F$13,0)+IF(OR(G28="x",G28="e",G28="p"),$G$13,0)+IF(OR(H28="x",H28="e",H28="p"),$H$13,0)+IF(OR(I28="x",I28="e",I28="p"),$I$13,0)+IF(OR(J28="x",J28="e",J28="p"),$J$13,0)+IF(OR(K28="x",K28="e",K28="p"),$K$13,0)+IF(OR(L28="x",L28="e",L28="p"),$L$13,0)+IF(OR(M28="x",M28="e",M28="p"),$M$13,0)+IF(OR(N28="x",N28="e",N28="p"),$N$13,0)+IF(OR(O28="x",O28="e",O28="p"),$O$13,0)+IF(OR(P28="x",P28="e",P28="p"),$P$13,0)+IF(OR(Q28="x",Q28="e",Q28="p"),$Q$13,0)+IF(OR(R28="x",R28="e",R28="p"),$R$13,0)+IF(OR(S28="x",S28="e",S28="p"),$S$13,0)+IF(OR(T28="x",T28="e",T28="p"),$T$13,0)+IF(OR(U28="x",U28="e",U28="p"),$U$13,0)+IF(OR(V28="x",V28="e",V28="p"),$V$13,0)+IF(OR(W28="x",W28="e",W28="p"),$W$13,0)+IF(OR(X28="x",X28="e",X28="p"),$X$13,0)+IF(OR(Y28="x",Y28="e",Y28="p"),$Y$13,0)+IF(OR(Z28="x",Z28="e",Z28="p"),$Z$13,0)+IF(OR(AA28="x",AA28="e",AA28="p"),$AA$13,0)+IF(OR(AB28="x",AB28="e",AB28="p"),$AB$13,0)+IF(OR(AC28="x",AC28="e",AC28="p"),$AC$13,0)</f>
        <v>0</v>
      </c>
    </row>
    <row r="29" spans="1:32" ht="15.75" customHeight="1" thickBot="1" x14ac:dyDescent="0.3">
      <c r="A29" s="37">
        <v>16</v>
      </c>
      <c r="B29" s="38" t="str">
        <f>Informationen!B19</f>
        <v>saad</v>
      </c>
      <c r="C29" s="39">
        <f>Informationen!C19</f>
        <v>5</v>
      </c>
      <c r="D29" s="137"/>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69">
        <f>IF(E29="E",$E$13,0)+IF(F29="E",+$F$13,0)+IF(G29="E",+$G$13,0)+IF(H29="E",+$H$13,0)+IF(I29="E",+$I$13,0)+IF(J29="E",+$J$13,0)+IF(K29="E",+$K$13,0)+IF(L29="E",+$L$13,0)+IF(M29="E",+$M$13,0)+IF(N29="E",+$N$13,0)+IF(O29="E",+$O$13,0)+IF(P29="E",+$P$13,0)+IF(Q29="E",+$Q$13,0)+IF(R29="E",+$R$13,0)+IF(S29="E",+$S$13,0)+IF(T29="E",+$T$13,0)+IF(U29="E",+$U$13,0)+IF(V29="E",+$V$13,0)+IF(W29="E",+$W$13,0)+IF(X29="E",+$X$13,0)+IF(Y29="E",+$Y$13,0)+IF(Z29="E",+$Z$13,0)+IF(AA29="E",+$AA$13,0)+IF(AB29="E",+$AB$13,0)+IF(AC29="E",+$AC$13,0)</f>
        <v>0</v>
      </c>
      <c r="AE29" s="59">
        <f>IF(E29="",$E$13,0)+IF(F29="",+$F$13,0)+IF(G29="",+$G$13,0)+IF(H29="",+$H$13,0)+IF(I29="",+$I$13,0)+IF(J29="",+$J$13,0)+IF(K29="",+$K$13,0)+IF(L29="",+$L$13,0)+IF(M29="",+$M$13,0)+IF(N29="",+$N$13,0)+IF(O29="",+$O$13,0)+IF(P29="",+$P$13,0)+IF(Q29="",+$Q$13,0)+IF(R29="",+$R$13,0)+IF(S29="",+$S$13,0)+IF(T29="",+$T$13,0)+IF(U29="",+$U$13,0)+IF(V29="",+$V$13,0)+IF(W29="",+$W$13,0)+IF(X29="",+$X$13,0)+IF(Y29="",+$Y$13,0)+IF(Z29="",+$Z$13,0)+IF(AA29="",+$AA$13,0)+IF(AB29="",+$AB$13,0)+IF(AC29="",+$AC$13,0)</f>
        <v>100</v>
      </c>
      <c r="AF29" s="36">
        <f>IF(OR(E29="x",E29="e",E29="p"),$E$13,0)+IF(OR(F29="x",F29="e",F29="p"),$F$13,0)+IF(OR(G29="x",G29="e",G29="p"),$G$13,0)+IF(OR(H29="x",H29="e",H29="p"),$H$13,0)+IF(OR(I29="x",I29="e",I29="p"),$I$13,0)+IF(OR(J29="x",J29="e",J29="p"),$J$13,0)+IF(OR(K29="x",K29="e",K29="p"),$K$13,0)+IF(OR(L29="x",L29="e",L29="p"),$L$13,0)+IF(OR(M29="x",M29="e",M29="p"),$M$13,0)+IF(OR(N29="x",N29="e",N29="p"),$N$13,0)+IF(OR(O29="x",O29="e",O29="p"),$O$13,0)+IF(OR(P29="x",P29="e",P29="p"),$P$13,0)+IF(OR(Q29="x",Q29="e",Q29="p"),$Q$13,0)+IF(OR(R29="x",R29="e",R29="p"),$R$13,0)+IF(OR(S29="x",S29="e",S29="p"),$S$13,0)+IF(OR(T29="x",T29="e",T29="p"),$T$13,0)+IF(OR(U29="x",U29="e",U29="p"),$U$13,0)+IF(OR(V29="x",V29="e",V29="p"),$V$13,0)+IF(OR(W29="x",W29="e",W29="p"),$W$13,0)+IF(OR(X29="x",X29="e",X29="p"),$X$13,0)+IF(OR(Y29="x",Y29="e",Y29="p"),$Y$13,0)+IF(OR(Z29="x",Z29="e",Z29="p"),$Z$13,0)+IF(OR(AA29="x",AA29="e",AA29="p"),$AA$13,0)+IF(OR(AB29="x",AB29="e",AB29="p"),$AB$13,0)+IF(OR(AC29="x",AC29="e",AC29="p"),$AC$13,0)</f>
        <v>0</v>
      </c>
    </row>
    <row r="30" spans="1:32" ht="15.75" customHeight="1" thickBot="1" x14ac:dyDescent="0.3">
      <c r="A30" s="37">
        <v>17</v>
      </c>
      <c r="B30" s="38" t="str">
        <f>Informationen!B20</f>
        <v>saida</v>
      </c>
      <c r="C30" s="39">
        <f>Informationen!C20</f>
        <v>24</v>
      </c>
      <c r="D30" s="137"/>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69">
        <f>IF(E30="E",$E$13,0)+IF(F30="E",+$F$13,0)+IF(G30="E",+$G$13,0)+IF(H30="E",+$H$13,0)+IF(I30="E",+$I$13,0)+IF(J30="E",+$J$13,0)+IF(K30="E",+$K$13,0)+IF(L30="E",+$L$13,0)+IF(M30="E",+$M$13,0)+IF(N30="E",+$N$13,0)+IF(O30="E",+$O$13,0)+IF(P30="E",+$P$13,0)+IF(Q30="E",+$Q$13,0)+IF(R30="E",+$R$13,0)+IF(S30="E",+$S$13,0)+IF(T30="E",+$T$13,0)+IF(U30="E",+$U$13,0)+IF(V30="E",+$V$13,0)+IF(W30="E",+$W$13,0)+IF(X30="E",+$X$13,0)+IF(Y30="E",+$Y$13,0)+IF(Z30="E",+$Z$13,0)+IF(AA30="E",+$AA$13,0)+IF(AB30="E",+$AB$13,0)+IF(AC30="E",+$AC$13,0)</f>
        <v>0</v>
      </c>
      <c r="AE30" s="59">
        <f>IF(E30="",$E$13,0)+IF(F30="",+$F$13,0)+IF(G30="",+$G$13,0)+IF(H30="",+$H$13,0)+IF(I30="",+$I$13,0)+IF(J30="",+$J$13,0)+IF(K30="",+$K$13,0)+IF(L30="",+$L$13,0)+IF(M30="",+$M$13,0)+IF(N30="",+$N$13,0)+IF(O30="",+$O$13,0)+IF(P30="",+$P$13,0)+IF(Q30="",+$Q$13,0)+IF(R30="",+$R$13,0)+IF(S30="",+$S$13,0)+IF(T30="",+$T$13,0)+IF(U30="",+$U$13,0)+IF(V30="",+$V$13,0)+IF(W30="",+$W$13,0)+IF(X30="",+$X$13,0)+IF(Y30="",+$Y$13,0)+IF(Z30="",+$Z$13,0)+IF(AA30="",+$AA$13,0)+IF(AB30="",+$AB$13,0)+IF(AC30="",+$AC$13,0)</f>
        <v>100</v>
      </c>
      <c r="AF30" s="36">
        <f>IF(OR(E30="x",E30="e",E30="p"),$E$13,0)+IF(OR(F30="x",F30="e",F30="p"),$F$13,0)+IF(OR(G30="x",G30="e",G30="p"),$G$13,0)+IF(OR(H30="x",H30="e",H30="p"),$H$13,0)+IF(OR(I30="x",I30="e",I30="p"),$I$13,0)+IF(OR(J30="x",J30="e",J30="p"),$J$13,0)+IF(OR(K30="x",K30="e",K30="p"),$K$13,0)+IF(OR(L30="x",L30="e",L30="p"),$L$13,0)+IF(OR(M30="x",M30="e",M30="p"),$M$13,0)+IF(OR(N30="x",N30="e",N30="p"),$N$13,0)+IF(OR(O30="x",O30="e",O30="p"),$O$13,0)+IF(OR(P30="x",P30="e",P30="p"),$P$13,0)+IF(OR(Q30="x",Q30="e",Q30="p"),$Q$13,0)+IF(OR(R30="x",R30="e",R30="p"),$R$13,0)+IF(OR(S30="x",S30="e",S30="p"),$S$13,0)+IF(OR(T30="x",T30="e",T30="p"),$T$13,0)+IF(OR(U30="x",U30="e",U30="p"),$U$13,0)+IF(OR(V30="x",V30="e",V30="p"),$V$13,0)+IF(OR(W30="x",W30="e",W30="p"),$W$13,0)+IF(OR(X30="x",X30="e",X30="p"),$X$13,0)+IF(OR(Y30="x",Y30="e",Y30="p"),$Y$13,0)+IF(OR(Z30="x",Z30="e",Z30="p"),$Z$13,0)+IF(OR(AA30="x",AA30="e",AA30="p"),$AA$13,0)+IF(OR(AB30="x",AB30="e",AB30="p"),$AB$13,0)+IF(OR(AC30="x",AC30="e",AC30="p"),$AC$13,0)</f>
        <v>0</v>
      </c>
    </row>
    <row r="31" spans="1:32" ht="15.75" customHeight="1" thickBot="1" x14ac:dyDescent="0.3">
      <c r="A31" s="37">
        <v>18</v>
      </c>
      <c r="B31" s="38" t="str">
        <f>Informationen!B21</f>
        <v>Samir</v>
      </c>
      <c r="C31" s="39">
        <f>Informationen!C21</f>
        <v>9</v>
      </c>
      <c r="D31" s="137"/>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69">
        <f>IF(E31="E",$E$13,0)+IF(F31="E",+$F$13,0)+IF(G31="E",+$G$13,0)+IF(H31="E",+$H$13,0)+IF(I31="E",+$I$13,0)+IF(J31="E",+$J$13,0)+IF(K31="E",+$K$13,0)+IF(L31="E",+$L$13,0)+IF(M31="E",+$M$13,0)+IF(N31="E",+$N$13,0)+IF(O31="E",+$O$13,0)+IF(P31="E",+$P$13,0)+IF(Q31="E",+$Q$13,0)+IF(R31="E",+$R$13,0)+IF(S31="E",+$S$13,0)+IF(T31="E",+$T$13,0)+IF(U31="E",+$U$13,0)+IF(V31="E",+$V$13,0)+IF(W31="E",+$W$13,0)+IF(X31="E",+$X$13,0)+IF(Y31="E",+$Y$13,0)+IF(Z31="E",+$Z$13,0)+IF(AA31="E",+$AA$13,0)+IF(AB31="E",+$AB$13,0)+IF(AC31="E",+$AC$13,0)</f>
        <v>0</v>
      </c>
      <c r="AE31" s="59">
        <f>IF(E31="",$E$13,0)+IF(F31="",+$F$13,0)+IF(G31="",+$G$13,0)+IF(H31="",+$H$13,0)+IF(I31="",+$I$13,0)+IF(J31="",+$J$13,0)+IF(K31="",+$K$13,0)+IF(L31="",+$L$13,0)+IF(M31="",+$M$13,0)+IF(N31="",+$N$13,0)+IF(O31="",+$O$13,0)+IF(P31="",+$P$13,0)+IF(Q31="",+$Q$13,0)+IF(R31="",+$R$13,0)+IF(S31="",+$S$13,0)+IF(T31="",+$T$13,0)+IF(U31="",+$U$13,0)+IF(V31="",+$V$13,0)+IF(W31="",+$W$13,0)+IF(X31="",+$X$13,0)+IF(Y31="",+$Y$13,0)+IF(Z31="",+$Z$13,0)+IF(AA31="",+$AA$13,0)+IF(AB31="",+$AB$13,0)+IF(AC31="",+$AC$13,0)</f>
        <v>100</v>
      </c>
      <c r="AF31" s="36">
        <f>IF(OR(E31="x",E31="e",E31="p"),$E$13,0)+IF(OR(F31="x",F31="e",F31="p"),$F$13,0)+IF(OR(G31="x",G31="e",G31="p"),$G$13,0)+IF(OR(H31="x",H31="e",H31="p"),$H$13,0)+IF(OR(I31="x",I31="e",I31="p"),$I$13,0)+IF(OR(J31="x",J31="e",J31="p"),$J$13,0)+IF(OR(K31="x",K31="e",K31="p"),$K$13,0)+IF(OR(L31="x",L31="e",L31="p"),$L$13,0)+IF(OR(M31="x",M31="e",M31="p"),$M$13,0)+IF(OR(N31="x",N31="e",N31="p"),$N$13,0)+IF(OR(O31="x",O31="e",O31="p"),$O$13,0)+IF(OR(P31="x",P31="e",P31="p"),$P$13,0)+IF(OR(Q31="x",Q31="e",Q31="p"),$Q$13,0)+IF(OR(R31="x",R31="e",R31="p"),$R$13,0)+IF(OR(S31="x",S31="e",S31="p"),$S$13,0)+IF(OR(T31="x",T31="e",T31="p"),$T$13,0)+IF(OR(U31="x",U31="e",U31="p"),$U$13,0)+IF(OR(V31="x",V31="e",V31="p"),$V$13,0)+IF(OR(W31="x",W31="e",W31="p"),$W$13,0)+IF(OR(X31="x",X31="e",X31="p"),$X$13,0)+IF(OR(Y31="x",Y31="e",Y31="p"),$Y$13,0)+IF(OR(Z31="x",Z31="e",Z31="p"),$Z$13,0)+IF(OR(AA31="x",AA31="e",AA31="p"),$AA$13,0)+IF(OR(AB31="x",AB31="e",AB31="p"),$AB$13,0)+IF(OR(AC31="x",AC31="e",AC31="p"),$AC$13,0)</f>
        <v>0</v>
      </c>
    </row>
    <row r="32" spans="1:32" ht="15.75" customHeight="1" thickBot="1" x14ac:dyDescent="0.3">
      <c r="A32" s="37">
        <v>19</v>
      </c>
      <c r="B32" s="38" t="str">
        <f>Informationen!B22</f>
        <v>sara</v>
      </c>
      <c r="C32" s="39">
        <f>Informationen!C22</f>
        <v>19</v>
      </c>
      <c r="D32" s="137"/>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69">
        <f>IF(E32="E",$E$13,0)+IF(F32="E",+$F$13,0)+IF(G32="E",+$G$13,0)+IF(H32="E",+$H$13,0)+IF(I32="E",+$I$13,0)+IF(J32="E",+$J$13,0)+IF(K32="E",+$K$13,0)+IF(L32="E",+$L$13,0)+IF(M32="E",+$M$13,0)+IF(N32="E",+$N$13,0)+IF(O32="E",+$O$13,0)+IF(P32="E",+$P$13,0)+IF(Q32="E",+$Q$13,0)+IF(R32="E",+$R$13,0)+IF(S32="E",+$S$13,0)+IF(T32="E",+$T$13,0)+IF(U32="E",+$U$13,0)+IF(V32="E",+$V$13,0)+IF(W32="E",+$W$13,0)+IF(X32="E",+$X$13,0)+IF(Y32="E",+$Y$13,0)+IF(Z32="E",+$Z$13,0)+IF(AA32="E",+$AA$13,0)+IF(AB32="E",+$AB$13,0)+IF(AC32="E",+$AC$13,0)</f>
        <v>0</v>
      </c>
      <c r="AE32" s="59">
        <f>IF(E32="",$E$13,0)+IF(F32="",+$F$13,0)+IF(G32="",+$G$13,0)+IF(H32="",+$H$13,0)+IF(I32="",+$I$13,0)+IF(J32="",+$J$13,0)+IF(K32="",+$K$13,0)+IF(L32="",+$L$13,0)+IF(M32="",+$M$13,0)+IF(N32="",+$N$13,0)+IF(O32="",+$O$13,0)+IF(P32="",+$P$13,0)+IF(Q32="",+$Q$13,0)+IF(R32="",+$R$13,0)+IF(S32="",+$S$13,0)+IF(T32="",+$T$13,0)+IF(U32="",+$U$13,0)+IF(V32="",+$V$13,0)+IF(W32="",+$W$13,0)+IF(X32="",+$X$13,0)+IF(Y32="",+$Y$13,0)+IF(Z32="",+$Z$13,0)+IF(AA32="",+$AA$13,0)+IF(AB32="",+$AB$13,0)+IF(AC32="",+$AC$13,0)</f>
        <v>100</v>
      </c>
      <c r="AF32" s="36">
        <f>IF(OR(E32="x",E32="e",E32="p"),$E$13,0)+IF(OR(F32="x",F32="e",F32="p"),$F$13,0)+IF(OR(G32="x",G32="e",G32="p"),$G$13,0)+IF(OR(H32="x",H32="e",H32="p"),$H$13,0)+IF(OR(I32="x",I32="e",I32="p"),$I$13,0)+IF(OR(J32="x",J32="e",J32="p"),$J$13,0)+IF(OR(K32="x",K32="e",K32="p"),$K$13,0)+IF(OR(L32="x",L32="e",L32="p"),$L$13,0)+IF(OR(M32="x",M32="e",M32="p"),$M$13,0)+IF(OR(N32="x",N32="e",N32="p"),$N$13,0)+IF(OR(O32="x",O32="e",O32="p"),$O$13,0)+IF(OR(P32="x",P32="e",P32="p"),$P$13,0)+IF(OR(Q32="x",Q32="e",Q32="p"),$Q$13,0)+IF(OR(R32="x",R32="e",R32="p"),$R$13,0)+IF(OR(S32="x",S32="e",S32="p"),$S$13,0)+IF(OR(T32="x",T32="e",T32="p"),$T$13,0)+IF(OR(U32="x",U32="e",U32="p"),$U$13,0)+IF(OR(V32="x",V32="e",V32="p"),$V$13,0)+IF(OR(W32="x",W32="e",W32="p"),$W$13,0)+IF(OR(X32="x",X32="e",X32="p"),$X$13,0)+IF(OR(Y32="x",Y32="e",Y32="p"),$Y$13,0)+IF(OR(Z32="x",Z32="e",Z32="p"),$Z$13,0)+IF(OR(AA32="x",AA32="e",AA32="p"),$AA$13,0)+IF(OR(AB32="x",AB32="e",AB32="p"),$AB$13,0)+IF(OR(AC32="x",AC32="e",AC32="p"),$AC$13,0)</f>
        <v>0</v>
      </c>
    </row>
    <row r="33" spans="1:32" x14ac:dyDescent="0.25">
      <c r="A33" s="37">
        <v>20</v>
      </c>
      <c r="B33" s="38" t="str">
        <f>Informationen!B23</f>
        <v>tarik</v>
      </c>
      <c r="C33" s="39">
        <f>Informationen!C23</f>
        <v>16</v>
      </c>
      <c r="D33" s="138"/>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69">
        <f>IF(E33="E",$E$13,0)+IF(F33="E",+$F$13,0)+IF(G33="E",+$G$13,0)+IF(H33="E",+$H$13,0)+IF(I33="E",+$I$13,0)+IF(J33="E",+$J$13,0)+IF(K33="E",+$K$13,0)+IF(L33="E",+$L$13,0)+IF(M33="E",+$M$13,0)+IF(N33="E",+$N$13,0)+IF(O33="E",+$O$13,0)+IF(P33="E",+$P$13,0)+IF(Q33="E",+$Q$13,0)+IF(R33="E",+$R$13,0)+IF(S33="E",+$S$13,0)+IF(T33="E",+$T$13,0)+IF(U33="E",+$U$13,0)+IF(V33="E",+$V$13,0)+IF(W33="E",+$W$13,0)+IF(X33="E",+$X$13,0)+IF(Y33="E",+$Y$13,0)+IF(Z33="E",+$Z$13,0)+IF(AA33="E",+$AA$13,0)+IF(AB33="E",+$AB$13,0)+IF(AC33="E",+$AC$13,0)</f>
        <v>0</v>
      </c>
      <c r="AE33" s="65">
        <f>IF(E33="",$E$13,0)+IF(F33="",+$F$13,0)+IF(G33="",+$G$13,0)+IF(H33="",+$H$13,0)+IF(I33="",+$I$13,0)+IF(J33="",+$J$13,0)+IF(K33="",+$K$13,0)+IF(L33="",+$L$13,0)+IF(M33="",+$M$13,0)+IF(N33="",+$N$13,0)+IF(O33="",+$O$13,0)+IF(P33="",+$P$13,0)+IF(Q33="",+$Q$13,0)+IF(R33="",+$R$13,0)+IF(S33="",+$S$13,0)+IF(T33="",+$T$13,0)+IF(U33="",+$U$13,0)+IF(V33="",+$V$13,0)+IF(W33="",+$W$13,0)+IF(X33="",+$X$13,0)+IF(Y33="",+$Y$13,0)+IF(Z33="",+$Z$13,0)+IF(AA33="",+$AA$13,0)+IF(AB33="",+$AB$13,0)+IF(AC33="",+$AC$13,0)</f>
        <v>100</v>
      </c>
      <c r="AF33" s="36">
        <f>IF(OR(E33="x",E33="e",E33="p"),$E$13,0)+IF(OR(F33="x",F33="e",F33="p"),$F$13,0)+IF(OR(G33="x",G33="e",G33="p"),$G$13,0)+IF(OR(H33="x",H33="e",H33="p"),$H$13,0)+IF(OR(I33="x",I33="e",I33="p"),$I$13,0)+IF(OR(J33="x",J33="e",J33="p"),$J$13,0)+IF(OR(K33="x",K33="e",K33="p"),$K$13,0)+IF(OR(L33="x",L33="e",L33="p"),$L$13,0)+IF(OR(M33="x",M33="e",M33="p"),$M$13,0)+IF(OR(N33="x",N33="e",N33="p"),$N$13,0)+IF(OR(O33="x",O33="e",O33="p"),$O$13,0)+IF(OR(P33="x",P33="e",P33="p"),$P$13,0)+IF(OR(Q33="x",Q33="e",Q33="p"),$Q$13,0)+IF(OR(R33="x",R33="e",R33="p"),$R$13,0)+IF(OR(S33="x",S33="e",S33="p"),$S$13,0)+IF(OR(T33="x",T33="e",T33="p"),$T$13,0)+IF(OR(U33="x",U33="e",U33="p"),$U$13,0)+IF(OR(V33="x",V33="e",V33="p"),$V$13,0)+IF(OR(W33="x",W33="e",W33="p"),$W$13,0)+IF(OR(X33="x",X33="e",X33="p"),$X$13,0)+IF(OR(Y33="x",Y33="e",Y33="p"),$Y$13,0)+IF(OR(Z33="x",Z33="e",Z33="p"),$Z$13,0)+IF(OR(AA33="x",AA33="e",AA33="p"),$AA$13,0)+IF(OR(AB33="x",AB33="e",AB33="p"),$AB$13,0)+IF(OR(AC33="x",AC33="e",AC33="p"),$AC$13,0)</f>
        <v>0</v>
      </c>
    </row>
    <row r="34" spans="1:32" ht="24" customHeight="1" thickBot="1" x14ac:dyDescent="0.3">
      <c r="A34" s="139" t="s">
        <v>45</v>
      </c>
      <c r="B34" s="140"/>
      <c r="C34" s="140"/>
      <c r="D34" s="141"/>
      <c r="E34" s="40"/>
      <c r="F34" s="40"/>
      <c r="G34" s="40"/>
      <c r="H34" s="40"/>
      <c r="I34" s="40"/>
      <c r="J34" s="40"/>
      <c r="K34" s="40"/>
      <c r="L34" s="40"/>
      <c r="M34" s="40"/>
      <c r="N34" s="40"/>
      <c r="O34" s="40"/>
      <c r="P34" s="40"/>
      <c r="Q34" s="40"/>
      <c r="R34" s="40"/>
      <c r="S34" s="40"/>
      <c r="T34" s="40"/>
      <c r="U34" s="40"/>
      <c r="V34" s="40"/>
      <c r="W34" s="40"/>
      <c r="X34" s="40"/>
      <c r="Y34" s="40"/>
      <c r="Z34" s="40"/>
      <c r="AA34" s="40"/>
      <c r="AB34" s="40"/>
      <c r="AC34" s="67"/>
      <c r="AD34" s="66"/>
      <c r="AE34" s="66"/>
      <c r="AF34" s="68"/>
    </row>
    <row r="35" spans="1:32" ht="13.5" customHeight="1" x14ac:dyDescent="0.25"/>
    <row r="37" spans="1:32" hidden="1" x14ac:dyDescent="0.25">
      <c r="A37" s="41" t="s">
        <v>22</v>
      </c>
    </row>
    <row r="38" spans="1:32" hidden="1" x14ac:dyDescent="0.25">
      <c r="A38" s="41" t="s">
        <v>23</v>
      </c>
    </row>
    <row r="39" spans="1:32" hidden="1" x14ac:dyDescent="0.25">
      <c r="A39" s="41" t="s">
        <v>24</v>
      </c>
    </row>
    <row r="40" spans="1:32" hidden="1" x14ac:dyDescent="0.25">
      <c r="A40" s="41" t="s">
        <v>25</v>
      </c>
    </row>
    <row r="41" spans="1:32" hidden="1" x14ac:dyDescent="0.25">
      <c r="A41" s="41" t="s">
        <v>26</v>
      </c>
    </row>
    <row r="42" spans="1:32" hidden="1" x14ac:dyDescent="0.25">
      <c r="A42" s="41" t="s">
        <v>27</v>
      </c>
    </row>
    <row r="43" spans="1:32" hidden="1" x14ac:dyDescent="0.25">
      <c r="A43" s="41" t="s">
        <v>28</v>
      </c>
    </row>
    <row r="44" spans="1:32" hidden="1" x14ac:dyDescent="0.25">
      <c r="A44" s="41" t="s">
        <v>29</v>
      </c>
    </row>
    <row r="45" spans="1:32" hidden="1" x14ac:dyDescent="0.25">
      <c r="A45" s="41" t="s">
        <v>30</v>
      </c>
    </row>
    <row r="46" spans="1:32" hidden="1" x14ac:dyDescent="0.25">
      <c r="A46" s="41" t="s">
        <v>33</v>
      </c>
    </row>
    <row r="47" spans="1:32" hidden="1" x14ac:dyDescent="0.25">
      <c r="A47" s="41" t="s">
        <v>34</v>
      </c>
    </row>
    <row r="48" spans="1:32" hidden="1" x14ac:dyDescent="0.25">
      <c r="A48" s="41" t="s">
        <v>35</v>
      </c>
    </row>
    <row r="49" spans="1:1" hidden="1" x14ac:dyDescent="0.25">
      <c r="A49" s="41" t="s">
        <v>37</v>
      </c>
    </row>
    <row r="50" spans="1:1" hidden="1" x14ac:dyDescent="0.25">
      <c r="A50" s="41" t="s">
        <v>31</v>
      </c>
    </row>
    <row r="51" spans="1:1" hidden="1" x14ac:dyDescent="0.25">
      <c r="A51" s="41" t="s">
        <v>47</v>
      </c>
    </row>
    <row r="52" spans="1:1" hidden="1" x14ac:dyDescent="0.25">
      <c r="A52" s="41" t="s">
        <v>38</v>
      </c>
    </row>
    <row r="53" spans="1:1" hidden="1" x14ac:dyDescent="0.25">
      <c r="A53" s="41" t="s">
        <v>39</v>
      </c>
    </row>
    <row r="54" spans="1:1" hidden="1" x14ac:dyDescent="0.25">
      <c r="A54" s="41" t="s">
        <v>40</v>
      </c>
    </row>
    <row r="55" spans="1:1" hidden="1" x14ac:dyDescent="0.25">
      <c r="A55" s="41" t="s">
        <v>41</v>
      </c>
    </row>
  </sheetData>
  <sheetProtection password="CF4E" sheet="1" objects="1" scenarios="1" sort="0"/>
  <mergeCells count="13">
    <mergeCell ref="D14:D33"/>
    <mergeCell ref="A34:D34"/>
    <mergeCell ref="AF6:AF8"/>
    <mergeCell ref="A7:B7"/>
    <mergeCell ref="E8:J8"/>
    <mergeCell ref="M10:Y10"/>
    <mergeCell ref="A12:C12"/>
    <mergeCell ref="A5:B5"/>
    <mergeCell ref="A1:AF1"/>
    <mergeCell ref="A3:B3"/>
    <mergeCell ref="C3:F3"/>
    <mergeCell ref="AC3:AE4"/>
    <mergeCell ref="AF3:AF4"/>
  </mergeCells>
  <conditionalFormatting sqref="AF12 AF34">
    <cfRule type="cellIs" dxfId="5" priority="1" stopIfTrue="1" operator="equal">
      <formula>100</formula>
    </cfRule>
    <cfRule type="cellIs" dxfId="4" priority="2" stopIfTrue="1" operator="equal">
      <formula>45</formula>
    </cfRule>
    <cfRule type="cellIs" dxfId="3" priority="3" stopIfTrue="1" operator="equal">
      <formula>30</formula>
    </cfRule>
  </conditionalFormatting>
  <pageMargins left="0.70866141732283472" right="0.70866141732283472" top="0.78740157480314965" bottom="0.78740157480314965" header="0.31496062992125984" footer="0.31496062992125984"/>
  <pageSetup paperSize="9" scale="72" orientation="landscape" r:id="rId1"/>
  <headerFooter>
    <oddHeader>&amp;CL.A.N.E.S.</oddHeader>
    <oddFooter xml:space="preserve">&amp;LKNr. 630 054j BAMF 01/2017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2</xdr:col>
                    <xdr:colOff>9525</xdr:colOff>
                    <xdr:row>4</xdr:row>
                    <xdr:rowOff>0</xdr:rowOff>
                  </from>
                  <to>
                    <xdr:col>5</xdr:col>
                    <xdr:colOff>142875</xdr:colOff>
                    <xdr:row>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5"/>
  <sheetViews>
    <sheetView showGridLines="0" view="pageLayout" topLeftCell="A10" zoomScaleNormal="100" workbookViewId="0">
      <selection activeCell="B21" sqref="B21"/>
    </sheetView>
  </sheetViews>
  <sheetFormatPr defaultColWidth="11.42578125" defaultRowHeight="15" x14ac:dyDescent="0.25"/>
  <cols>
    <col min="1" max="1" width="3.7109375" style="41" customWidth="1"/>
    <col min="2" max="2" width="22" style="41" customWidth="1"/>
    <col min="3" max="3" width="7.140625" style="41" customWidth="1"/>
    <col min="4" max="4" width="9.85546875" style="41" customWidth="1"/>
    <col min="5" max="31" width="4.7109375" style="41" customWidth="1"/>
    <col min="32" max="16384" width="11.42578125" style="41"/>
  </cols>
  <sheetData>
    <row r="1" spans="1:32" ht="44.25" customHeight="1" x14ac:dyDescent="0.25">
      <c r="A1" s="125" t="s">
        <v>36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7"/>
    </row>
    <row r="2" spans="1:32" ht="18" x14ac:dyDescent="0.25">
      <c r="A2" s="1"/>
      <c r="B2" s="2"/>
      <c r="C2" s="3"/>
      <c r="D2" s="3"/>
      <c r="E2" s="3"/>
      <c r="F2" s="3"/>
      <c r="G2" s="2"/>
      <c r="H2" s="2"/>
      <c r="I2" s="2"/>
      <c r="J2" s="2"/>
      <c r="K2" s="2"/>
      <c r="L2" s="2"/>
      <c r="M2" s="2"/>
      <c r="N2" s="2"/>
      <c r="O2" s="2"/>
      <c r="P2" s="2"/>
      <c r="Q2" s="2"/>
      <c r="R2" s="2"/>
      <c r="S2" s="2"/>
      <c r="T2" s="2"/>
      <c r="U2" s="2"/>
      <c r="V2" s="2"/>
      <c r="W2" s="2"/>
      <c r="X2" s="2"/>
      <c r="Y2" s="2"/>
      <c r="Z2" s="2"/>
      <c r="AA2" s="2"/>
      <c r="AB2" s="2"/>
      <c r="AC2" s="2"/>
      <c r="AD2" s="2"/>
      <c r="AE2" s="2"/>
      <c r="AF2" s="4"/>
    </row>
    <row r="3" spans="1:32" x14ac:dyDescent="0.25">
      <c r="A3" s="123" t="s">
        <v>0</v>
      </c>
      <c r="B3" s="128"/>
      <c r="C3" s="129"/>
      <c r="D3" s="130"/>
      <c r="E3" s="130"/>
      <c r="F3" s="131"/>
      <c r="G3" s="5"/>
      <c r="H3" s="6"/>
      <c r="I3" s="5"/>
      <c r="J3" s="5"/>
      <c r="K3" s="5"/>
      <c r="L3" s="5"/>
      <c r="M3" s="6" t="s">
        <v>32</v>
      </c>
      <c r="N3" s="5"/>
      <c r="O3" s="5"/>
      <c r="P3" s="5"/>
      <c r="Q3" s="5"/>
      <c r="R3" s="5"/>
      <c r="S3" s="5"/>
      <c r="T3" s="7"/>
      <c r="U3" s="7"/>
      <c r="V3" s="5"/>
      <c r="W3" s="5"/>
      <c r="X3" s="5"/>
      <c r="Y3" s="5"/>
      <c r="Z3" s="5"/>
      <c r="AB3" s="117"/>
      <c r="AC3" s="132" t="s">
        <v>1</v>
      </c>
      <c r="AD3" s="132"/>
      <c r="AE3" s="133"/>
      <c r="AF3" s="134">
        <v>1</v>
      </c>
    </row>
    <row r="4" spans="1:32" x14ac:dyDescent="0.25">
      <c r="A4" s="115"/>
      <c r="B4" s="116"/>
      <c r="C4" s="42"/>
      <c r="D4" s="42"/>
      <c r="E4" s="42"/>
      <c r="F4" s="43"/>
      <c r="G4" s="5"/>
      <c r="H4" s="6"/>
      <c r="I4" s="5"/>
      <c r="J4" s="5"/>
      <c r="K4" s="5"/>
      <c r="L4" s="5"/>
      <c r="M4" s="53"/>
      <c r="N4" s="53"/>
      <c r="O4" s="53"/>
      <c r="P4" s="53"/>
      <c r="Q4" s="53"/>
      <c r="R4" s="53"/>
      <c r="S4" s="53"/>
      <c r="T4" s="54"/>
      <c r="U4" s="54"/>
      <c r="V4" s="53"/>
      <c r="W4" s="53"/>
      <c r="X4" s="53"/>
      <c r="Y4" s="53"/>
      <c r="Z4" s="5"/>
      <c r="AB4" s="117"/>
      <c r="AC4" s="132"/>
      <c r="AD4" s="132"/>
      <c r="AE4" s="133"/>
      <c r="AF4" s="135"/>
    </row>
    <row r="5" spans="1:32" ht="15.75" x14ac:dyDescent="0.25">
      <c r="A5" s="123" t="s">
        <v>2</v>
      </c>
      <c r="B5" s="124"/>
      <c r="C5" s="44"/>
      <c r="D5" s="45"/>
      <c r="E5" s="46"/>
      <c r="F5" s="46"/>
      <c r="G5" s="5"/>
      <c r="H5" s="5"/>
      <c r="I5" s="5"/>
      <c r="J5" s="5"/>
      <c r="K5" s="8"/>
      <c r="L5" s="47"/>
      <c r="M5" s="55"/>
      <c r="N5" s="55"/>
      <c r="O5" s="55"/>
      <c r="P5" s="55"/>
      <c r="Q5" s="55"/>
      <c r="R5" s="55"/>
      <c r="S5" s="55"/>
      <c r="T5" s="55"/>
      <c r="U5" s="55"/>
      <c r="V5" s="55"/>
      <c r="W5" s="55"/>
      <c r="X5" s="56"/>
      <c r="Y5" s="56"/>
      <c r="Z5" s="48"/>
      <c r="AA5" s="48"/>
      <c r="AB5" s="48"/>
      <c r="AC5" s="117"/>
      <c r="AD5" s="117"/>
      <c r="AE5" s="117"/>
      <c r="AF5" s="9"/>
    </row>
    <row r="6" spans="1:32" ht="15.75" x14ac:dyDescent="0.25">
      <c r="A6" s="115"/>
      <c r="B6" s="116"/>
      <c r="C6" s="49"/>
      <c r="D6" s="46"/>
      <c r="E6" s="46"/>
      <c r="F6" s="46"/>
      <c r="G6" s="5"/>
      <c r="H6" s="5"/>
      <c r="I6" s="5"/>
      <c r="J6" s="5"/>
      <c r="K6" s="8"/>
      <c r="L6" s="47"/>
      <c r="M6" s="55"/>
      <c r="N6" s="55"/>
      <c r="O6" s="55"/>
      <c r="P6" s="55"/>
      <c r="Q6" s="55"/>
      <c r="R6" s="55"/>
      <c r="S6" s="55"/>
      <c r="T6" s="55"/>
      <c r="U6" s="55"/>
      <c r="V6" s="55"/>
      <c r="W6" s="55"/>
      <c r="X6" s="56"/>
      <c r="Y6" s="56"/>
      <c r="Z6" s="48"/>
      <c r="AA6" s="48"/>
      <c r="AB6" s="48"/>
      <c r="AC6" s="48"/>
      <c r="AD6" s="48"/>
      <c r="AE6" s="48"/>
      <c r="AF6" s="142" t="s">
        <v>3</v>
      </c>
    </row>
    <row r="7" spans="1:32" x14ac:dyDescent="0.25">
      <c r="A7" s="143" t="s">
        <v>44</v>
      </c>
      <c r="B7" s="144"/>
      <c r="C7" s="5"/>
      <c r="D7" s="10"/>
      <c r="E7" s="11"/>
      <c r="F7" s="6"/>
      <c r="G7" s="5"/>
      <c r="H7" s="5"/>
      <c r="I7" s="5"/>
      <c r="J7" s="12"/>
      <c r="K7" s="13"/>
      <c r="L7" s="47"/>
      <c r="M7" s="55"/>
      <c r="N7" s="55"/>
      <c r="O7" s="55"/>
      <c r="P7" s="55"/>
      <c r="Q7" s="55"/>
      <c r="R7" s="55"/>
      <c r="S7" s="55"/>
      <c r="T7" s="55"/>
      <c r="U7" s="55"/>
      <c r="V7" s="55"/>
      <c r="W7" s="55"/>
      <c r="X7" s="56"/>
      <c r="Y7" s="56"/>
      <c r="Z7" s="48"/>
      <c r="AA7" s="48"/>
      <c r="AB7" s="48"/>
      <c r="AC7" s="48"/>
      <c r="AD7" s="48"/>
      <c r="AE7" s="48"/>
      <c r="AF7" s="142"/>
    </row>
    <row r="8" spans="1:32" x14ac:dyDescent="0.25">
      <c r="A8" s="14" t="s">
        <v>4</v>
      </c>
      <c r="B8" s="15" t="s">
        <v>5</v>
      </c>
      <c r="C8" s="16"/>
      <c r="D8" s="17" t="s">
        <v>6</v>
      </c>
      <c r="E8" s="145" t="s">
        <v>7</v>
      </c>
      <c r="F8" s="145"/>
      <c r="G8" s="145"/>
      <c r="H8" s="145"/>
      <c r="I8" s="145"/>
      <c r="J8" s="145"/>
      <c r="K8" s="12"/>
      <c r="L8" s="47"/>
      <c r="M8" s="55"/>
      <c r="N8" s="55"/>
      <c r="O8" s="55"/>
      <c r="P8" s="55"/>
      <c r="Q8" s="55"/>
      <c r="R8" s="55"/>
      <c r="S8" s="55"/>
      <c r="T8" s="55"/>
      <c r="U8" s="55"/>
      <c r="V8" s="55"/>
      <c r="W8" s="55"/>
      <c r="X8" s="56"/>
      <c r="Y8" s="56"/>
      <c r="Z8" s="48"/>
      <c r="AA8" s="48"/>
      <c r="AB8" s="48"/>
      <c r="AC8" s="48"/>
      <c r="AD8" s="48"/>
      <c r="AE8" s="48"/>
      <c r="AF8" s="142"/>
    </row>
    <row r="9" spans="1:32" x14ac:dyDescent="0.25">
      <c r="A9" s="18" t="s">
        <v>8</v>
      </c>
      <c r="B9" s="19" t="s">
        <v>9</v>
      </c>
      <c r="C9" s="20"/>
      <c r="D9" s="17" t="s">
        <v>10</v>
      </c>
      <c r="E9" s="7" t="s">
        <v>11</v>
      </c>
      <c r="F9" s="7"/>
      <c r="G9" s="7"/>
      <c r="H9" s="7"/>
      <c r="I9" s="7"/>
      <c r="J9" s="11"/>
      <c r="K9" s="5"/>
      <c r="L9" s="47"/>
      <c r="M9" s="57"/>
      <c r="N9" s="57"/>
      <c r="O9" s="57"/>
      <c r="P9" s="57"/>
      <c r="Q9" s="57"/>
      <c r="R9" s="57"/>
      <c r="S9" s="57"/>
      <c r="T9" s="57"/>
      <c r="U9" s="57"/>
      <c r="V9" s="57"/>
      <c r="W9" s="57"/>
      <c r="X9" s="58"/>
      <c r="Y9" s="58"/>
      <c r="Z9" s="48"/>
      <c r="AA9" s="48"/>
      <c r="AB9" s="48"/>
      <c r="AC9" s="48"/>
      <c r="AD9" s="48"/>
      <c r="AE9" s="48"/>
      <c r="AF9" s="50"/>
    </row>
    <row r="10" spans="1:32" x14ac:dyDescent="0.25">
      <c r="A10" s="21"/>
      <c r="B10" s="22" t="s">
        <v>12</v>
      </c>
      <c r="C10" s="5"/>
      <c r="D10" s="5"/>
      <c r="E10" s="5"/>
      <c r="F10" s="5"/>
      <c r="G10" s="5"/>
      <c r="H10" s="5"/>
      <c r="I10" s="5"/>
      <c r="J10" s="5"/>
      <c r="K10" s="5"/>
      <c r="L10" s="7"/>
      <c r="M10" s="146" t="s">
        <v>13</v>
      </c>
      <c r="N10" s="146"/>
      <c r="O10" s="146"/>
      <c r="P10" s="146"/>
      <c r="Q10" s="146"/>
      <c r="R10" s="146"/>
      <c r="S10" s="146"/>
      <c r="T10" s="146"/>
      <c r="U10" s="146"/>
      <c r="V10" s="146"/>
      <c r="W10" s="146"/>
      <c r="X10" s="146"/>
      <c r="Y10" s="146"/>
      <c r="Z10" s="10"/>
      <c r="AA10" s="10"/>
      <c r="AB10" s="10"/>
      <c r="AC10" s="10"/>
      <c r="AD10" s="10"/>
      <c r="AE10" s="10"/>
      <c r="AF10" s="23"/>
    </row>
    <row r="11" spans="1:32" ht="15.75" thickBot="1" x14ac:dyDescent="0.3">
      <c r="A11" s="62" t="s">
        <v>42</v>
      </c>
      <c r="B11" s="61" t="s">
        <v>46</v>
      </c>
      <c r="C11" s="5"/>
      <c r="D11" s="5"/>
      <c r="E11" s="5"/>
      <c r="F11" s="5"/>
      <c r="G11" s="5"/>
      <c r="H11" s="5"/>
      <c r="I11" s="5"/>
      <c r="J11" s="5"/>
      <c r="K11" s="5"/>
      <c r="L11" s="5"/>
      <c r="M11" s="5"/>
      <c r="N11" s="5"/>
      <c r="O11" s="5"/>
      <c r="P11" s="5"/>
      <c r="Q11" s="5"/>
      <c r="R11" s="5"/>
      <c r="S11" s="5"/>
      <c r="T11" s="5"/>
      <c r="U11" s="10"/>
      <c r="V11" s="10"/>
      <c r="W11" s="10"/>
      <c r="X11" s="10"/>
      <c r="Y11" s="10"/>
      <c r="Z11" s="10"/>
      <c r="AA11" s="10"/>
      <c r="AB11" s="10"/>
      <c r="AC11" s="10"/>
      <c r="AD11" s="10"/>
      <c r="AE11" s="10"/>
      <c r="AF11" s="23"/>
    </row>
    <row r="12" spans="1:32" ht="45.75" customHeight="1" thickTop="1" thickBot="1" x14ac:dyDescent="0.3">
      <c r="A12" s="147"/>
      <c r="B12" s="148"/>
      <c r="C12" s="149"/>
      <c r="D12" s="64" t="s">
        <v>14</v>
      </c>
      <c r="E12" s="24">
        <v>42821</v>
      </c>
      <c r="F12" s="24">
        <v>42822</v>
      </c>
      <c r="G12" s="24">
        <v>42823</v>
      </c>
      <c r="H12" s="24">
        <v>42824</v>
      </c>
      <c r="I12" s="24">
        <v>42825</v>
      </c>
      <c r="J12" s="24">
        <v>42828</v>
      </c>
      <c r="K12" s="24">
        <v>42829</v>
      </c>
      <c r="L12" s="24">
        <v>42830</v>
      </c>
      <c r="M12" s="24">
        <v>42831</v>
      </c>
      <c r="N12" s="24">
        <v>42832</v>
      </c>
      <c r="O12" s="24">
        <v>42835</v>
      </c>
      <c r="P12" s="24">
        <v>42836</v>
      </c>
      <c r="Q12" s="24">
        <v>42837</v>
      </c>
      <c r="R12" s="24">
        <v>42838</v>
      </c>
      <c r="S12" s="24">
        <v>42849</v>
      </c>
      <c r="T12" s="24">
        <v>42850</v>
      </c>
      <c r="U12" s="24">
        <v>42851</v>
      </c>
      <c r="V12" s="24">
        <v>42852</v>
      </c>
      <c r="W12" s="24">
        <v>42853</v>
      </c>
      <c r="X12" s="24">
        <v>42857</v>
      </c>
      <c r="Y12" s="24">
        <v>42858</v>
      </c>
      <c r="Z12" s="24">
        <v>42859</v>
      </c>
      <c r="AA12" s="24">
        <v>42860</v>
      </c>
      <c r="AB12" s="24">
        <v>42863</v>
      </c>
      <c r="AC12" s="24">
        <v>42864</v>
      </c>
      <c r="AD12" s="51"/>
      <c r="AE12" s="52"/>
      <c r="AF12" s="25">
        <f>SUM(E13:AC13)</f>
        <v>100</v>
      </c>
    </row>
    <row r="13" spans="1:32" ht="48.75" customHeight="1" thickBot="1" x14ac:dyDescent="0.3">
      <c r="A13" s="26" t="s">
        <v>15</v>
      </c>
      <c r="B13" s="27" t="s">
        <v>16</v>
      </c>
      <c r="C13" s="28" t="s">
        <v>17</v>
      </c>
      <c r="D13" s="63" t="s">
        <v>18</v>
      </c>
      <c r="E13" s="60">
        <v>4</v>
      </c>
      <c r="F13" s="60">
        <v>4</v>
      </c>
      <c r="G13" s="60">
        <v>4</v>
      </c>
      <c r="H13" s="60">
        <v>4</v>
      </c>
      <c r="I13" s="60">
        <v>4</v>
      </c>
      <c r="J13" s="60">
        <v>4</v>
      </c>
      <c r="K13" s="60">
        <v>4</v>
      </c>
      <c r="L13" s="60">
        <v>4</v>
      </c>
      <c r="M13" s="60">
        <v>4</v>
      </c>
      <c r="N13" s="60">
        <v>4</v>
      </c>
      <c r="O13" s="60">
        <v>4</v>
      </c>
      <c r="P13" s="60">
        <v>4</v>
      </c>
      <c r="Q13" s="60">
        <v>4</v>
      </c>
      <c r="R13" s="60">
        <v>4</v>
      </c>
      <c r="S13" s="60">
        <v>4</v>
      </c>
      <c r="T13" s="60">
        <v>4</v>
      </c>
      <c r="U13" s="60">
        <v>4</v>
      </c>
      <c r="V13" s="60">
        <v>4</v>
      </c>
      <c r="W13" s="60">
        <v>4</v>
      </c>
      <c r="X13" s="60">
        <v>4</v>
      </c>
      <c r="Y13" s="60">
        <v>4</v>
      </c>
      <c r="Z13" s="60">
        <v>4</v>
      </c>
      <c r="AA13" s="60">
        <v>4</v>
      </c>
      <c r="AB13" s="60">
        <v>4</v>
      </c>
      <c r="AC13" s="60">
        <v>4</v>
      </c>
      <c r="AD13" s="29" t="s">
        <v>19</v>
      </c>
      <c r="AE13" s="30" t="s">
        <v>20</v>
      </c>
      <c r="AF13" s="31" t="s">
        <v>21</v>
      </c>
    </row>
    <row r="14" spans="1:32" ht="15.75" customHeight="1" thickBot="1" x14ac:dyDescent="0.3">
      <c r="A14" s="32">
        <v>1</v>
      </c>
      <c r="B14" s="38" t="str">
        <f>Informationen!B24</f>
        <v>Tina</v>
      </c>
      <c r="C14" s="39">
        <f>Informationen!C24</f>
        <v>17</v>
      </c>
      <c r="D14" s="136" t="s">
        <v>43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69">
        <f>IF(E14="E",$E$13,0)+IF(F14="E",+$F$13,0)+IF(G14="E",+$G$13,0)+IF(H14="E",+$H$13,0)+IF(I14="E",+$I$13,0)+IF(J14="E",+$J$13,0)+IF(K14="E",+$K$13,0)+IF(L14="E",+$L$13,0)+IF(M14="E",+$M$13,0)+IF(N14="E",+$N$13,0)+IF(O14="E",+$O$13,0)+IF(P14="E",+$P$13,0)+IF(Q14="E",+$Q$13,0)+IF(R14="E",+$R$13,0)+IF(S14="E",+$S$13,0)+IF(T14="E",+$T$13,0)+IF(U14="E",+$U$13,0)+IF(V14="E",+$V$13,0)+IF(W14="E",+$W$13,0)+IF(X14="E",+$X$13,0)+IF(Y14="E",+$Y$13,0)+IF(Z14="E",+$Z$13,0)+IF(AA14="E",+$AA$13,0)+IF(AB14="E",+$AB$13,0)+IF(AC14="E",+$AC$13,0)</f>
        <v>0</v>
      </c>
      <c r="AE14" s="59">
        <f>IF(E14="",$E$13,0)+IF(F14="",+$F$13,0)+IF(G14="",+$G$13,0)+IF(H14="",+$H$13,0)+IF(I14="",+$I$13,0)+IF(J14="",+$J$13,0)+IF(K14="",+$K$13,0)+IF(L14="",+$L$13,0)+IF(M14="",+$M$13,0)+IF(N14="",+$N$13,0)+IF(O14="",+$O$13,0)+IF(P14="",+$P$13,0)+IF(Q14="",+$Q$13,0)+IF(R14="",+$R$13,0)+IF(S14="",+$S$13,0)+IF(T14="",+$T$13,0)+IF(U14="",+$U$13,0)+IF(V14="",+$V$13,0)+IF(W14="",+$W$13,0)+IF(X14="",+$X$13,0)+IF(Y14="",+$Y$13,0)+IF(Z14="",+$Z$13,0)+IF(AA14="",+$AA$13,0)+IF(AB14="",+$AB$13,0)+IF(AC14="",+$AC$13,0)</f>
        <v>100</v>
      </c>
      <c r="AF14" s="36">
        <f>IF(OR(E14="x",E14="e",E14="p"),$E$13,0)+IF(OR(F14="x",F14="e",F14="p"),$F$13,0)+IF(OR(G14="x",G14="e",G14="p"),$G$13,0)+IF(OR(H14="x",H14="e",H14="p"),$H$13,0)+IF(OR(I14="x",I14="e",I14="p"),$I$13,0)+IF(OR(J14="x",J14="e",J14="p"),$J$13,0)+IF(OR(K14="x",K14="e",K14="p"),$K$13,0)+IF(OR(L14="x",L14="e",L14="p"),$L$13,0)+IF(OR(M14="x",M14="e",M14="p"),$M$13,0)+IF(OR(N14="x",N14="e",N14="p"),$N$13,0)+IF(OR(O14="x",O14="e",O14="p"),$O$13,0)+IF(OR(P14="x",P14="e",P14="p"),$P$13,0)+IF(OR(Q14="x",Q14="e",Q14="p"),$Q$13,0)+IF(OR(R14="x",R14="e",R14="p"),$R$13,0)+IF(OR(S14="x",S14="e",S14="p"),$S$13,0)+IF(OR(T14="x",T14="e",T14="p"),$T$13,0)+IF(OR(U14="x",U14="e",U14="p"),$U$13,0)+IF(OR(V14="x",V14="e",V14="p"),$V$13,0)+IF(OR(W14="x",W14="e",W14="p"),$W$13,0)+IF(OR(X14="x",X14="e",X14="p"),$X$13,0)+IF(OR(Y14="x",Y14="e",Y14="p"),$Y$13,0)+IF(OR(Z14="x",Z14="e",Z14="p"),$Z$13,0)+IF(OR(AA14="x",AA14="e",AA14="p"),$AA$13,0)+IF(OR(AB14="x",AB14="e",AB14="p"),$AB$13,0)+IF(OR(AC14="x",AC14="e",AC14="p"),$AC$13,0)</f>
        <v>0</v>
      </c>
    </row>
    <row r="15" spans="1:32" ht="15.75" customHeight="1" thickBot="1" x14ac:dyDescent="0.3">
      <c r="A15" s="37">
        <v>2</v>
      </c>
      <c r="B15" s="38" t="str">
        <f>Informationen!B25</f>
        <v>Tina</v>
      </c>
      <c r="C15" s="39">
        <f>Informationen!C25</f>
        <v>20</v>
      </c>
      <c r="D15" s="137"/>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69">
        <f>IF(E15="E",$E$13,0)+IF(F15="E",+$F$13,0)+IF(G15="E",+$G$13,0)+IF(H15="E",+$H$13,0)+IF(I15="E",+$I$13,0)+IF(J15="E",+$J$13,0)+IF(K15="E",+$K$13,0)+IF(L15="E",+$L$13,0)+IF(M15="E",+$M$13,0)+IF(N15="E",+$N$13,0)+IF(O15="E",+$O$13,0)+IF(P15="E",+$P$13,0)+IF(Q15="E",+$Q$13,0)+IF(R15="E",+$R$13,0)+IF(S15="E",+$S$13,0)+IF(T15="E",+$T$13,0)+IF(U15="E",+$U$13,0)+IF(V15="E",+$V$13,0)+IF(W15="E",+$W$13,0)+IF(X15="E",+$X$13,0)+IF(Y15="E",+$Y$13,0)+IF(Z15="E",+$Z$13,0)+IF(AA15="E",+$AA$13,0)+IF(AB15="E",+$AB$13,0)+IF(AC15="E",+$AC$13,0)</f>
        <v>0</v>
      </c>
      <c r="AE15" s="59">
        <f>IF(E15="",$E$13,0)+IF(F15="",+$F$13,0)+IF(G15="",+$G$13,0)+IF(H15="",+$H$13,0)+IF(I15="",+$I$13,0)+IF(J15="",+$J$13,0)+IF(K15="",+$K$13,0)+IF(L15="",+$L$13,0)+IF(M15="",+$M$13,0)+IF(N15="",+$N$13,0)+IF(O15="",+$O$13,0)+IF(P15="",+$P$13,0)+IF(Q15="",+$Q$13,0)+IF(R15="",+$R$13,0)+IF(S15="",+$S$13,0)+IF(T15="",+$T$13,0)+IF(U15="",+$U$13,0)+IF(V15="",+$V$13,0)+IF(W15="",+$W$13,0)+IF(X15="",+$X$13,0)+IF(Y15="",+$Y$13,0)+IF(Z15="",+$Z$13,0)+IF(AA15="",+$AA$13,0)+IF(AB15="",+$AB$13,0)+IF(AC15="",+$AC$13,0)</f>
        <v>100</v>
      </c>
      <c r="AF15" s="36">
        <f>IF(OR(E15="x",E15="e",E15="p"),$E$13,0)+IF(OR(F15="x",F15="e",F15="p"),$F$13,0)+IF(OR(G15="x",G15="e",G15="p"),$G$13,0)+IF(OR(H15="x",H15="e",H15="p"),$H$13,0)+IF(OR(I15="x",I15="e",I15="p"),$I$13,0)+IF(OR(J15="x",J15="e",J15="p"),$J$13,0)+IF(OR(K15="x",K15="e",K15="p"),$K$13,0)+IF(OR(L15="x",L15="e",L15="p"),$L$13,0)+IF(OR(M15="x",M15="e",M15="p"),$M$13,0)+IF(OR(N15="x",N15="e",N15="p"),$N$13,0)+IF(OR(O15="x",O15="e",O15="p"),$O$13,0)+IF(OR(P15="x",P15="e",P15="p"),$P$13,0)+IF(OR(Q15="x",Q15="e",Q15="p"),$Q$13,0)+IF(OR(R15="x",R15="e",R15="p"),$R$13,0)+IF(OR(S15="x",S15="e",S15="p"),$S$13,0)+IF(OR(T15="x",T15="e",T15="p"),$T$13,0)+IF(OR(U15="x",U15="e",U15="p"),$U$13,0)+IF(OR(V15="x",V15="e",V15="p"),$V$13,0)+IF(OR(W15="x",W15="e",W15="p"),$W$13,0)+IF(OR(X15="x",X15="e",X15="p"),$X$13,0)+IF(OR(Y15="x",Y15="e",Y15="p"),$Y$13,0)+IF(OR(Z15="x",Z15="e",Z15="p"),$Z$13,0)+IF(OR(AA15="x",AA15="e",AA15="p"),$AA$13,0)+IF(OR(AB15="x",AB15="e",AB15="p"),$AB$13,0)+IF(OR(AC15="x",AC15="e",AC15="p"),$AC$13,0)</f>
        <v>0</v>
      </c>
    </row>
    <row r="16" spans="1:32" ht="15.75" customHeight="1" thickBot="1" x14ac:dyDescent="0.3">
      <c r="A16" s="37">
        <v>3</v>
      </c>
      <c r="B16" s="38" t="str">
        <f>Informationen!B26</f>
        <v>Tobias</v>
      </c>
      <c r="C16" s="39">
        <f>Informationen!C26</f>
        <v>14</v>
      </c>
      <c r="D16" s="137"/>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69">
        <f>IF(E16="E",$E$13,0)+IF(F16="E",+$F$13,0)+IF(G16="E",+$G$13,0)+IF(H16="E",+$H$13,0)+IF(I16="E",+$I$13,0)+IF(J16="E",+$J$13,0)+IF(K16="E",+$K$13,0)+IF(L16="E",+$L$13,0)+IF(M16="E",+$M$13,0)+IF(N16="E",+$N$13,0)+IF(O16="E",+$O$13,0)+IF(P16="E",+$P$13,0)+IF(Q16="E",+$Q$13,0)+IF(R16="E",+$R$13,0)+IF(S16="E",+$S$13,0)+IF(T16="E",+$T$13,0)+IF(U16="E",+$U$13,0)+IF(V16="E",+$V$13,0)+IF(W16="E",+$W$13,0)+IF(X16="E",+$X$13,0)+IF(Y16="E",+$Y$13,0)+IF(Z16="E",+$Z$13,0)+IF(AA16="E",+$AA$13,0)+IF(AB16="E",+$AB$13,0)+IF(AC16="E",+$AC$13,0)</f>
        <v>0</v>
      </c>
      <c r="AE16" s="59">
        <f>IF(E16="",$E$13,0)+IF(F16="",+$F$13,0)+IF(G16="",+$G$13,0)+IF(H16="",+$H$13,0)+IF(I16="",+$I$13,0)+IF(J16="",+$J$13,0)+IF(K16="",+$K$13,0)+IF(L16="",+$L$13,0)+IF(M16="",+$M$13,0)+IF(N16="",+$N$13,0)+IF(O16="",+$O$13,0)+IF(P16="",+$P$13,0)+IF(Q16="",+$Q$13,0)+IF(R16="",+$R$13,0)+IF(S16="",+$S$13,0)+IF(T16="",+$T$13,0)+IF(U16="",+$U$13,0)+IF(V16="",+$V$13,0)+IF(W16="",+$W$13,0)+IF(X16="",+$X$13,0)+IF(Y16="",+$Y$13,0)+IF(Z16="",+$Z$13,0)+IF(AA16="",+$AA$13,0)+IF(AB16="",+$AB$13,0)+IF(AC16="",+$AC$13,0)</f>
        <v>100</v>
      </c>
      <c r="AF16" s="36">
        <f>IF(OR(E16="x",E16="e",E16="p"),$E$13,0)+IF(OR(F16="x",F16="e",F16="p"),$F$13,0)+IF(OR(G16="x",G16="e",G16="p"),$G$13,0)+IF(OR(H16="x",H16="e",H16="p"),$H$13,0)+IF(OR(I16="x",I16="e",I16="p"),$I$13,0)+IF(OR(J16="x",J16="e",J16="p"),$J$13,0)+IF(OR(K16="x",K16="e",K16="p"),$K$13,0)+IF(OR(L16="x",L16="e",L16="p"),$L$13,0)+IF(OR(M16="x",M16="e",M16="p"),$M$13,0)+IF(OR(N16="x",N16="e",N16="p"),$N$13,0)+IF(OR(O16="x",O16="e",O16="p"),$O$13,0)+IF(OR(P16="x",P16="e",P16="p"),$P$13,0)+IF(OR(Q16="x",Q16="e",Q16="p"),$Q$13,0)+IF(OR(R16="x",R16="e",R16="p"),$R$13,0)+IF(OR(S16="x",S16="e",S16="p"),$S$13,0)+IF(OR(T16="x",T16="e",T16="p"),$T$13,0)+IF(OR(U16="x",U16="e",U16="p"),$U$13,0)+IF(OR(V16="x",V16="e",V16="p"),$V$13,0)+IF(OR(W16="x",W16="e",W16="p"),$W$13,0)+IF(OR(X16="x",X16="e",X16="p"),$X$13,0)+IF(OR(Y16="x",Y16="e",Y16="p"),$Y$13,0)+IF(OR(Z16="x",Z16="e",Z16="p"),$Z$13,0)+IF(OR(AA16="x",AA16="e",AA16="p"),$AA$13,0)+IF(OR(AB16="x",AB16="e",AB16="p"),$AB$13,0)+IF(OR(AC16="x",AC16="e",AC16="p"),$AC$13,0)</f>
        <v>0</v>
      </c>
    </row>
    <row r="17" spans="1:32" ht="15.75" customHeight="1" thickBot="1" x14ac:dyDescent="0.3">
      <c r="A17" s="37">
        <v>4</v>
      </c>
      <c r="B17" s="38" t="str">
        <f>Informationen!B27</f>
        <v>yakoob</v>
      </c>
      <c r="C17" s="39">
        <f>Informationen!C27</f>
        <v>21</v>
      </c>
      <c r="D17" s="137"/>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69">
        <f>IF(E17="E",$E$13,0)+IF(F17="E",+$F$13,0)+IF(G17="E",+$G$13,0)+IF(H17="E",+$H$13,0)+IF(I17="E",+$I$13,0)+IF(J17="E",+$J$13,0)+IF(K17="E",+$K$13,0)+IF(L17="E",+$L$13,0)+IF(M17="E",+$M$13,0)+IF(N17="E",+$N$13,0)+IF(O17="E",+$O$13,0)+IF(P17="E",+$P$13,0)+IF(Q17="E",+$Q$13,0)+IF(R17="E",+$R$13,0)+IF(S17="E",+$S$13,0)+IF(T17="E",+$T$13,0)+IF(U17="E",+$U$13,0)+IF(V17="E",+$V$13,0)+IF(W17="E",+$W$13,0)+IF(X17="E",+$X$13,0)+IF(Y17="E",+$Y$13,0)+IF(Z17="E",+$Z$13,0)+IF(AA17="E",+$AA$13,0)+IF(AB17="E",+$AB$13,0)+IF(AC17="E",+$AC$13,0)</f>
        <v>0</v>
      </c>
      <c r="AE17" s="59">
        <f>IF(E17="",$E$13,0)+IF(F17="",+$F$13,0)+IF(G17="",+$G$13,0)+IF(H17="",+$H$13,0)+IF(I17="",+$I$13,0)+IF(J17="",+$J$13,0)+IF(K17="",+$K$13,0)+IF(L17="",+$L$13,0)+IF(M17="",+$M$13,0)+IF(N17="",+$N$13,0)+IF(O17="",+$O$13,0)+IF(P17="",+$P$13,0)+IF(Q17="",+$Q$13,0)+IF(R17="",+$R$13,0)+IF(S17="",+$S$13,0)+IF(T17="",+$T$13,0)+IF(U17="",+$U$13,0)+IF(V17="",+$V$13,0)+IF(W17="",+$W$13,0)+IF(X17="",+$X$13,0)+IF(Y17="",+$Y$13,0)+IF(Z17="",+$Z$13,0)+IF(AA17="",+$AA$13,0)+IF(AB17="",+$AB$13,0)+IF(AC17="",+$AC$13,0)</f>
        <v>100</v>
      </c>
      <c r="AF17" s="36">
        <f>IF(OR(E17="x",E17="e",E17="p"),$E$13,0)+IF(OR(F17="x",F17="e",F17="p"),$F$13,0)+IF(OR(G17="x",G17="e",G17="p"),$G$13,0)+IF(OR(H17="x",H17="e",H17="p"),$H$13,0)+IF(OR(I17="x",I17="e",I17="p"),$I$13,0)+IF(OR(J17="x",J17="e",J17="p"),$J$13,0)+IF(OR(K17="x",K17="e",K17="p"),$K$13,0)+IF(OR(L17="x",L17="e",L17="p"),$L$13,0)+IF(OR(M17="x",M17="e",M17="p"),$M$13,0)+IF(OR(N17="x",N17="e",N17="p"),$N$13,0)+IF(OR(O17="x",O17="e",O17="p"),$O$13,0)+IF(OR(P17="x",P17="e",P17="p"),$P$13,0)+IF(OR(Q17="x",Q17="e",Q17="p"),$Q$13,0)+IF(OR(R17="x",R17="e",R17="p"),$R$13,0)+IF(OR(S17="x",S17="e",S17="p"),$S$13,0)+IF(OR(T17="x",T17="e",T17="p"),$T$13,0)+IF(OR(U17="x",U17="e",U17="p"),$U$13,0)+IF(OR(V17="x",V17="e",V17="p"),$V$13,0)+IF(OR(W17="x",W17="e",W17="p"),$W$13,0)+IF(OR(X17="x",X17="e",X17="p"),$X$13,0)+IF(OR(Y17="x",Y17="e",Y17="p"),$Y$13,0)+IF(OR(Z17="x",Z17="e",Z17="p"),$Z$13,0)+IF(OR(AA17="x",AA17="e",AA17="p"),$AA$13,0)+IF(OR(AB17="x",AB17="e",AB17="p"),$AB$13,0)+IF(OR(AC17="x",AC17="e",AC17="p"),$AC$13,0)</f>
        <v>0</v>
      </c>
    </row>
    <row r="18" spans="1:32" ht="15.75" customHeight="1" thickBot="1" x14ac:dyDescent="0.3">
      <c r="A18" s="37">
        <v>5</v>
      </c>
      <c r="B18" s="38" t="str">
        <f>Informationen!B28</f>
        <v>youness</v>
      </c>
      <c r="C18" s="39">
        <f>Informationen!C28</f>
        <v>6</v>
      </c>
      <c r="D18" s="137"/>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69">
        <f>IF(E18="E",$E$13,0)+IF(F18="E",+$F$13,0)+IF(G18="E",+$G$13,0)+IF(H18="E",+$H$13,0)+IF(I18="E",+$I$13,0)+IF(J18="E",+$J$13,0)+IF(K18="E",+$K$13,0)+IF(L18="E",+$L$13,0)+IF(M18="E",+$M$13,0)+IF(N18="E",+$N$13,0)+IF(O18="E",+$O$13,0)+IF(P18="E",+$P$13,0)+IF(Q18="E",+$Q$13,0)+IF(R18="E",+$R$13,0)+IF(S18="E",+$S$13,0)+IF(T18="E",+$T$13,0)+IF(U18="E",+$U$13,0)+IF(V18="E",+$V$13,0)+IF(W18="E",+$W$13,0)+IF(X18="E",+$X$13,0)+IF(Y18="E",+$Y$13,0)+IF(Z18="E",+$Z$13,0)+IF(AA18="E",+$AA$13,0)+IF(AB18="E",+$AB$13,0)+IF(AC18="E",+$AC$13,0)</f>
        <v>0</v>
      </c>
      <c r="AE18" s="59">
        <f>IF(E18="",$E$13,0)+IF(F18="",+$F$13,0)+IF(G18="",+$G$13,0)+IF(H18="",+$H$13,0)+IF(I18="",+$I$13,0)+IF(J18="",+$J$13,0)+IF(K18="",+$K$13,0)+IF(L18="",+$L$13,0)+IF(M18="",+$M$13,0)+IF(N18="",+$N$13,0)+IF(O18="",+$O$13,0)+IF(P18="",+$P$13,0)+IF(Q18="",+$Q$13,0)+IF(R18="",+$R$13,0)+IF(S18="",+$S$13,0)+IF(T18="",+$T$13,0)+IF(U18="",+$U$13,0)+IF(V18="",+$V$13,0)+IF(W18="",+$W$13,0)+IF(X18="",+$X$13,0)+IF(Y18="",+$Y$13,0)+IF(Z18="",+$Z$13,0)+IF(AA18="",+$AA$13,0)+IF(AB18="",+$AB$13,0)+IF(AC18="",+$AC$13,0)</f>
        <v>100</v>
      </c>
      <c r="AF18" s="36">
        <f>IF(OR(E18="x",E18="e",E18="p"),$E$13,0)+IF(OR(F18="x",F18="e",F18="p"),$F$13,0)+IF(OR(G18="x",G18="e",G18="p"),$G$13,0)+IF(OR(H18="x",H18="e",H18="p"),$H$13,0)+IF(OR(I18="x",I18="e",I18="p"),$I$13,0)+IF(OR(J18="x",J18="e",J18="p"),$J$13,0)+IF(OR(K18="x",K18="e",K18="p"),$K$13,0)+IF(OR(L18="x",L18="e",L18="p"),$L$13,0)+IF(OR(M18="x",M18="e",M18="p"),$M$13,0)+IF(OR(N18="x",N18="e",N18="p"),$N$13,0)+IF(OR(O18="x",O18="e",O18="p"),$O$13,0)+IF(OR(P18="x",P18="e",P18="p"),$P$13,0)+IF(OR(Q18="x",Q18="e",Q18="p"),$Q$13,0)+IF(OR(R18="x",R18="e",R18="p"),$R$13,0)+IF(OR(S18="x",S18="e",S18="p"),$S$13,0)+IF(OR(T18="x",T18="e",T18="p"),$T$13,0)+IF(OR(U18="x",U18="e",U18="p"),$U$13,0)+IF(OR(V18="x",V18="e",V18="p"),$V$13,0)+IF(OR(W18="x",W18="e",W18="p"),$W$13,0)+IF(OR(X18="x",X18="e",X18="p"),$X$13,0)+IF(OR(Y18="x",Y18="e",Y18="p"),$Y$13,0)+IF(OR(Z18="x",Z18="e",Z18="p"),$Z$13,0)+IF(OR(AA18="x",AA18="e",AA18="p"),$AA$13,0)+IF(OR(AB18="x",AB18="e",AB18="p"),$AB$13,0)+IF(OR(AC18="x",AC18="e",AC18="p"),$AC$13,0)</f>
        <v>0</v>
      </c>
    </row>
    <row r="19" spans="1:32" ht="15.75" customHeight="1" thickBot="1" x14ac:dyDescent="0.3">
      <c r="A19" s="37">
        <v>6</v>
      </c>
      <c r="B19" s="38"/>
      <c r="C19" s="39"/>
      <c r="D19" s="137"/>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69">
        <f>IF(E19="E",$E$13,0)+IF(F19="E",+$F$13,0)+IF(G19="E",+$G$13,0)+IF(H19="E",+$H$13,0)+IF(I19="E",+$I$13,0)+IF(J19="E",+$J$13,0)+IF(K19="E",+$K$13,0)+IF(L19="E",+$L$13,0)+IF(M19="E",+$M$13,0)+IF(N19="E",+$N$13,0)+IF(O19="E",+$O$13,0)+IF(P19="E",+$P$13,0)+IF(Q19="E",+$Q$13,0)+IF(R19="E",+$R$13,0)+IF(S19="E",+$S$13,0)+IF(T19="E",+$T$13,0)+IF(U19="E",+$U$13,0)+IF(V19="E",+$V$13,0)+IF(W19="E",+$W$13,0)+IF(X19="E",+$X$13,0)+IF(Y19="E",+$Y$13,0)+IF(Z19="E",+$Z$13,0)+IF(AA19="E",+$AA$13,0)+IF(AB19="E",+$AB$13,0)+IF(AC19="E",+$AC$13,0)</f>
        <v>0</v>
      </c>
      <c r="AE19" s="59">
        <f>IF(E19="",$E$13,0)+IF(F19="",+$F$13,0)+IF(G19="",+$G$13,0)+IF(H19="",+$H$13,0)+IF(I19="",+$I$13,0)+IF(J19="",+$J$13,0)+IF(K19="",+$K$13,0)+IF(L19="",+$L$13,0)+IF(M19="",+$M$13,0)+IF(N19="",+$N$13,0)+IF(O19="",+$O$13,0)+IF(P19="",+$P$13,0)+IF(Q19="",+$Q$13,0)+IF(R19="",+$R$13,0)+IF(S19="",+$S$13,0)+IF(T19="",+$T$13,0)+IF(U19="",+$U$13,0)+IF(V19="",+$V$13,0)+IF(W19="",+$W$13,0)+IF(X19="",+$X$13,0)+IF(Y19="",+$Y$13,0)+IF(Z19="",+$Z$13,0)+IF(AA19="",+$AA$13,0)+IF(AB19="",+$AB$13,0)+IF(AC19="",+$AC$13,0)</f>
        <v>100</v>
      </c>
      <c r="AF19" s="36">
        <f>IF(OR(E19="x",E19="e",E19="p"),$E$13,0)+IF(OR(F19="x",F19="e",F19="p"),$F$13,0)+IF(OR(G19="x",G19="e",G19="p"),$G$13,0)+IF(OR(H19="x",H19="e",H19="p"),$H$13,0)+IF(OR(I19="x",I19="e",I19="p"),$I$13,0)+IF(OR(J19="x",J19="e",J19="p"),$J$13,0)+IF(OR(K19="x",K19="e",K19="p"),$K$13,0)+IF(OR(L19="x",L19="e",L19="p"),$L$13,0)+IF(OR(M19="x",M19="e",M19="p"),$M$13,0)+IF(OR(N19="x",N19="e",N19="p"),$N$13,0)+IF(OR(O19="x",O19="e",O19="p"),$O$13,0)+IF(OR(P19="x",P19="e",P19="p"),$P$13,0)+IF(OR(Q19="x",Q19="e",Q19="p"),$Q$13,0)+IF(OR(R19="x",R19="e",R19="p"),$R$13,0)+IF(OR(S19="x",S19="e",S19="p"),$S$13,0)+IF(OR(T19="x",T19="e",T19="p"),$T$13,0)+IF(OR(U19="x",U19="e",U19="p"),$U$13,0)+IF(OR(V19="x",V19="e",V19="p"),$V$13,0)+IF(OR(W19="x",W19="e",W19="p"),$W$13,0)+IF(OR(X19="x",X19="e",X19="p"),$X$13,0)+IF(OR(Y19="x",Y19="e",Y19="p"),$Y$13,0)+IF(OR(Z19="x",Z19="e",Z19="p"),$Z$13,0)+IF(OR(AA19="x",AA19="e",AA19="p"),$AA$13,0)+IF(OR(AB19="x",AB19="e",AB19="p"),$AB$13,0)+IF(OR(AC19="x",AC19="e",AC19="p"),$AC$13,0)</f>
        <v>0</v>
      </c>
    </row>
    <row r="20" spans="1:32" ht="15.75" customHeight="1" thickBot="1" x14ac:dyDescent="0.3">
      <c r="A20" s="37">
        <v>7</v>
      </c>
      <c r="B20" s="38"/>
      <c r="C20" s="39"/>
      <c r="D20" s="137"/>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69">
        <f>IF(E20="E",$E$13,0)+IF(F20="E",+$F$13,0)+IF(G20="E",+$G$13,0)+IF(H20="E",+$H$13,0)+IF(I20="E",+$I$13,0)+IF(J20="E",+$J$13,0)+IF(K20="E",+$K$13,0)+IF(L20="E",+$L$13,0)+IF(M20="E",+$M$13,0)+IF(N20="E",+$N$13,0)+IF(O20="E",+$O$13,0)+IF(P20="E",+$P$13,0)+IF(Q20="E",+$Q$13,0)+IF(R20="E",+$R$13,0)+IF(S20="E",+$S$13,0)+IF(T20="E",+$T$13,0)+IF(U20="E",+$U$13,0)+IF(V20="E",+$V$13,0)+IF(W20="E",+$W$13,0)+IF(X20="E",+$X$13,0)+IF(Y20="E",+$Y$13,0)+IF(Z20="E",+$Z$13,0)+IF(AA20="E",+$AA$13,0)+IF(AB20="E",+$AB$13,0)+IF(AC20="E",+$AC$13,0)</f>
        <v>0</v>
      </c>
      <c r="AE20" s="59">
        <f>IF(E20="",$E$13,0)+IF(F20="",+$F$13,0)+IF(G20="",+$G$13,0)+IF(H20="",+$H$13,0)+IF(I20="",+$I$13,0)+IF(J20="",+$J$13,0)+IF(K20="",+$K$13,0)+IF(L20="",+$L$13,0)+IF(M20="",+$M$13,0)+IF(N20="",+$N$13,0)+IF(O20="",+$O$13,0)+IF(P20="",+$P$13,0)+IF(Q20="",+$Q$13,0)+IF(R20="",+$R$13,0)+IF(S20="",+$S$13,0)+IF(T20="",+$T$13,0)+IF(U20="",+$U$13,0)+IF(V20="",+$V$13,0)+IF(W20="",+$W$13,0)+IF(X20="",+$X$13,0)+IF(Y20="",+$Y$13,0)+IF(Z20="",+$Z$13,0)+IF(AA20="",+$AA$13,0)+IF(AB20="",+$AB$13,0)+IF(AC20="",+$AC$13,0)</f>
        <v>100</v>
      </c>
      <c r="AF20" s="36">
        <f>IF(OR(E20="x",E20="e",E20="p"),$E$13,0)+IF(OR(F20="x",F20="e",F20="p"),$F$13,0)+IF(OR(G20="x",G20="e",G20="p"),$G$13,0)+IF(OR(H20="x",H20="e",H20="p"),$H$13,0)+IF(OR(I20="x",I20="e",I20="p"),$I$13,0)+IF(OR(J20="x",J20="e",J20="p"),$J$13,0)+IF(OR(K20="x",K20="e",K20="p"),$K$13,0)+IF(OR(L20="x",L20="e",L20="p"),$L$13,0)+IF(OR(M20="x",M20="e",M20="p"),$M$13,0)+IF(OR(N20="x",N20="e",N20="p"),$N$13,0)+IF(OR(O20="x",O20="e",O20="p"),$O$13,0)+IF(OR(P20="x",P20="e",P20="p"),$P$13,0)+IF(OR(Q20="x",Q20="e",Q20="p"),$Q$13,0)+IF(OR(R20="x",R20="e",R20="p"),$R$13,0)+IF(OR(S20="x",S20="e",S20="p"),$S$13,0)+IF(OR(T20="x",T20="e",T20="p"),$T$13,0)+IF(OR(U20="x",U20="e",U20="p"),$U$13,0)+IF(OR(V20="x",V20="e",V20="p"),$V$13,0)+IF(OR(W20="x",W20="e",W20="p"),$W$13,0)+IF(OR(X20="x",X20="e",X20="p"),$X$13,0)+IF(OR(Y20="x",Y20="e",Y20="p"),$Y$13,0)+IF(OR(Z20="x",Z20="e",Z20="p"),$Z$13,0)+IF(OR(AA20="x",AA20="e",AA20="p"),$AA$13,0)+IF(OR(AB20="x",AB20="e",AB20="p"),$AB$13,0)+IF(OR(AC20="x",AC20="e",AC20="p"),$AC$13,0)</f>
        <v>0</v>
      </c>
    </row>
    <row r="21" spans="1:32" ht="15.75" customHeight="1" thickBot="1" x14ac:dyDescent="0.3">
      <c r="A21" s="37">
        <v>8</v>
      </c>
      <c r="B21" s="38"/>
      <c r="C21" s="39"/>
      <c r="D21" s="137"/>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69">
        <f>IF(E21="E",$E$13,0)+IF(F21="E",+$F$13,0)+IF(G21="E",+$G$13,0)+IF(H21="E",+$H$13,0)+IF(I21="E",+$I$13,0)+IF(J21="E",+$J$13,0)+IF(K21="E",+$K$13,0)+IF(L21="E",+$L$13,0)+IF(M21="E",+$M$13,0)+IF(N21="E",+$N$13,0)+IF(O21="E",+$O$13,0)+IF(P21="E",+$P$13,0)+IF(Q21="E",+$Q$13,0)+IF(R21="E",+$R$13,0)+IF(S21="E",+$S$13,0)+IF(T21="E",+$T$13,0)+IF(U21="E",+$U$13,0)+IF(V21="E",+$V$13,0)+IF(W21="E",+$W$13,0)+IF(X21="E",+$X$13,0)+IF(Y21="E",+$Y$13,0)+IF(Z21="E",+$Z$13,0)+IF(AA21="E",+$AA$13,0)+IF(AB21="E",+$AB$13,0)+IF(AC21="E",+$AC$13,0)</f>
        <v>0</v>
      </c>
      <c r="AE21" s="59">
        <f>IF(E21="",$E$13,0)+IF(F21="",+$F$13,0)+IF(G21="",+$G$13,0)+IF(H21="",+$H$13,0)+IF(I21="",+$I$13,0)+IF(J21="",+$J$13,0)+IF(K21="",+$K$13,0)+IF(L21="",+$L$13,0)+IF(M21="",+$M$13,0)+IF(N21="",+$N$13,0)+IF(O21="",+$O$13,0)+IF(P21="",+$P$13,0)+IF(Q21="",+$Q$13,0)+IF(R21="",+$R$13,0)+IF(S21="",+$S$13,0)+IF(T21="",+$T$13,0)+IF(U21="",+$U$13,0)+IF(V21="",+$V$13,0)+IF(W21="",+$W$13,0)+IF(X21="",+$X$13,0)+IF(Y21="",+$Y$13,0)+IF(Z21="",+$Z$13,0)+IF(AA21="",+$AA$13,0)+IF(AB21="",+$AB$13,0)+IF(AC21="",+$AC$13,0)</f>
        <v>100</v>
      </c>
      <c r="AF21" s="36">
        <f>IF(OR(E21="x",E21="e",E21="p"),$E$13,0)+IF(OR(F21="x",F21="e",F21="p"),$F$13,0)+IF(OR(G21="x",G21="e",G21="p"),$G$13,0)+IF(OR(H21="x",H21="e",H21="p"),$H$13,0)+IF(OR(I21="x",I21="e",I21="p"),$I$13,0)+IF(OR(J21="x",J21="e",J21="p"),$J$13,0)+IF(OR(K21="x",K21="e",K21="p"),$K$13,0)+IF(OR(L21="x",L21="e",L21="p"),$L$13,0)+IF(OR(M21="x",M21="e",M21="p"),$M$13,0)+IF(OR(N21="x",N21="e",N21="p"),$N$13,0)+IF(OR(O21="x",O21="e",O21="p"),$O$13,0)+IF(OR(P21="x",P21="e",P21="p"),$P$13,0)+IF(OR(Q21="x",Q21="e",Q21="p"),$Q$13,0)+IF(OR(R21="x",R21="e",R21="p"),$R$13,0)+IF(OR(S21="x",S21="e",S21="p"),$S$13,0)+IF(OR(T21="x",T21="e",T21="p"),$T$13,0)+IF(OR(U21="x",U21="e",U21="p"),$U$13,0)+IF(OR(V21="x",V21="e",V21="p"),$V$13,0)+IF(OR(W21="x",W21="e",W21="p"),$W$13,0)+IF(OR(X21="x",X21="e",X21="p"),$X$13,0)+IF(OR(Y21="x",Y21="e",Y21="p"),$Y$13,0)+IF(OR(Z21="x",Z21="e",Z21="p"),$Z$13,0)+IF(OR(AA21="x",AA21="e",AA21="p"),$AA$13,0)+IF(OR(AB21="x",AB21="e",AB21="p"),$AB$13,0)+IF(OR(AC21="x",AC21="e",AC21="p"),$AC$13,0)</f>
        <v>0</v>
      </c>
    </row>
    <row r="22" spans="1:32" ht="15.75" customHeight="1" thickBot="1" x14ac:dyDescent="0.3">
      <c r="A22" s="37">
        <v>9</v>
      </c>
      <c r="B22" s="38"/>
      <c r="C22" s="39"/>
      <c r="D22" s="137"/>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69">
        <f>IF(E22="E",$E$13,0)+IF(F22="E",+$F$13,0)+IF(G22="E",+$G$13,0)+IF(H22="E",+$H$13,0)+IF(I22="E",+$I$13,0)+IF(J22="E",+$J$13,0)+IF(K22="E",+$K$13,0)+IF(L22="E",+$L$13,0)+IF(M22="E",+$M$13,0)+IF(N22="E",+$N$13,0)+IF(O22="E",+$O$13,0)+IF(P22="E",+$P$13,0)+IF(Q22="E",+$Q$13,0)+IF(R22="E",+$R$13,0)+IF(S22="E",+$S$13,0)+IF(T22="E",+$T$13,0)+IF(U22="E",+$U$13,0)+IF(V22="E",+$V$13,0)+IF(W22="E",+$W$13,0)+IF(X22="E",+$X$13,0)+IF(Y22="E",+$Y$13,0)+IF(Z22="E",+$Z$13,0)+IF(AA22="E",+$AA$13,0)+IF(AB22="E",+$AB$13,0)+IF(AC22="E",+$AC$13,0)</f>
        <v>0</v>
      </c>
      <c r="AE22" s="59">
        <f>IF(E22="",$E$13,0)+IF(F22="",+$F$13,0)+IF(G22="",+$G$13,0)+IF(H22="",+$H$13,0)+IF(I22="",+$I$13,0)+IF(J22="",+$J$13,0)+IF(K22="",+$K$13,0)+IF(L22="",+$L$13,0)+IF(M22="",+$M$13,0)+IF(N22="",+$N$13,0)+IF(O22="",+$O$13,0)+IF(P22="",+$P$13,0)+IF(Q22="",+$Q$13,0)+IF(R22="",+$R$13,0)+IF(S22="",+$S$13,0)+IF(T22="",+$T$13,0)+IF(U22="",+$U$13,0)+IF(V22="",+$V$13,0)+IF(W22="",+$W$13,0)+IF(X22="",+$X$13,0)+IF(Y22="",+$Y$13,0)+IF(Z22="",+$Z$13,0)+IF(AA22="",+$AA$13,0)+IF(AB22="",+$AB$13,0)+IF(AC22="",+$AC$13,0)</f>
        <v>100</v>
      </c>
      <c r="AF22" s="36">
        <f>IF(OR(E22="x",E22="e",E22="p"),$E$13,0)+IF(OR(F22="x",F22="e",F22="p"),$F$13,0)+IF(OR(G22="x",G22="e",G22="p"),$G$13,0)+IF(OR(H22="x",H22="e",H22="p"),$H$13,0)+IF(OR(I22="x",I22="e",I22="p"),$I$13,0)+IF(OR(J22="x",J22="e",J22="p"),$J$13,0)+IF(OR(K22="x",K22="e",K22="p"),$K$13,0)+IF(OR(L22="x",L22="e",L22="p"),$L$13,0)+IF(OR(M22="x",M22="e",M22="p"),$M$13,0)+IF(OR(N22="x",N22="e",N22="p"),$N$13,0)+IF(OR(O22="x",O22="e",O22="p"),$O$13,0)+IF(OR(P22="x",P22="e",P22="p"),$P$13,0)+IF(OR(Q22="x",Q22="e",Q22="p"),$Q$13,0)+IF(OR(R22="x",R22="e",R22="p"),$R$13,0)+IF(OR(S22="x",S22="e",S22="p"),$S$13,0)+IF(OR(T22="x",T22="e",T22="p"),$T$13,0)+IF(OR(U22="x",U22="e",U22="p"),$U$13,0)+IF(OR(V22="x",V22="e",V22="p"),$V$13,0)+IF(OR(W22="x",W22="e",W22="p"),$W$13,0)+IF(OR(X22="x",X22="e",X22="p"),$X$13,0)+IF(OR(Y22="x",Y22="e",Y22="p"),$Y$13,0)+IF(OR(Z22="x",Z22="e",Z22="p"),$Z$13,0)+IF(OR(AA22="x",AA22="e",AA22="p"),$AA$13,0)+IF(OR(AB22="x",AB22="e",AB22="p"),$AB$13,0)+IF(OR(AC22="x",AC22="e",AC22="p"),$AC$13,0)</f>
        <v>0</v>
      </c>
    </row>
    <row r="23" spans="1:32" ht="15.75" customHeight="1" thickBot="1" x14ac:dyDescent="0.3">
      <c r="A23" s="37">
        <v>10</v>
      </c>
      <c r="B23" s="38"/>
      <c r="C23" s="39"/>
      <c r="D23" s="137"/>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69">
        <f>IF(E23="E",$E$13,0)+IF(F23="E",+$F$13,0)+IF(G23="E",+$G$13,0)+IF(H23="E",+$H$13,0)+IF(I23="E",+$I$13,0)+IF(J23="E",+$J$13,0)+IF(K23="E",+$K$13,0)+IF(L23="E",+$L$13,0)+IF(M23="E",+$M$13,0)+IF(N23="E",+$N$13,0)+IF(O23="E",+$O$13,0)+IF(P23="E",+$P$13,0)+IF(Q23="E",+$Q$13,0)+IF(R23="E",+$R$13,0)+IF(S23="E",+$S$13,0)+IF(T23="E",+$T$13,0)+IF(U23="E",+$U$13,0)+IF(V23="E",+$V$13,0)+IF(W23="E",+$W$13,0)+IF(X23="E",+$X$13,0)+IF(Y23="E",+$Y$13,0)+IF(Z23="E",+$Z$13,0)+IF(AA23="E",+$AA$13,0)+IF(AB23="E",+$AB$13,0)+IF(AC23="E",+$AC$13,0)</f>
        <v>0</v>
      </c>
      <c r="AE23" s="59">
        <f>IF(E23="",$E$13,0)+IF(F23="",+$F$13,0)+IF(G23="",+$G$13,0)+IF(H23="",+$H$13,0)+IF(I23="",+$I$13,0)+IF(J23="",+$J$13,0)+IF(K23="",+$K$13,0)+IF(L23="",+$L$13,0)+IF(M23="",+$M$13,0)+IF(N23="",+$N$13,0)+IF(O23="",+$O$13,0)+IF(P23="",+$P$13,0)+IF(Q23="",+$Q$13,0)+IF(R23="",+$R$13,0)+IF(S23="",+$S$13,0)+IF(T23="",+$T$13,0)+IF(U23="",+$U$13,0)+IF(V23="",+$V$13,0)+IF(W23="",+$W$13,0)+IF(X23="",+$X$13,0)+IF(Y23="",+$Y$13,0)+IF(Z23="",+$Z$13,0)+IF(AA23="",+$AA$13,0)+IF(AB23="",+$AB$13,0)+IF(AC23="",+$AC$13,0)</f>
        <v>100</v>
      </c>
      <c r="AF23" s="36">
        <f>IF(OR(E23="x",E23="e",E23="p"),$E$13,0)+IF(OR(F23="x",F23="e",F23="p"),$F$13,0)+IF(OR(G23="x",G23="e",G23="p"),$G$13,0)+IF(OR(H23="x",H23="e",H23="p"),$H$13,0)+IF(OR(I23="x",I23="e",I23="p"),$I$13,0)+IF(OR(J23="x",J23="e",J23="p"),$J$13,0)+IF(OR(K23="x",K23="e",K23="p"),$K$13,0)+IF(OR(L23="x",L23="e",L23="p"),$L$13,0)+IF(OR(M23="x",M23="e",M23="p"),$M$13,0)+IF(OR(N23="x",N23="e",N23="p"),$N$13,0)+IF(OR(O23="x",O23="e",O23="p"),$O$13,0)+IF(OR(P23="x",P23="e",P23="p"),$P$13,0)+IF(OR(Q23="x",Q23="e",Q23="p"),$Q$13,0)+IF(OR(R23="x",R23="e",R23="p"),$R$13,0)+IF(OR(S23="x",S23="e",S23="p"),$S$13,0)+IF(OR(T23="x",T23="e",T23="p"),$T$13,0)+IF(OR(U23="x",U23="e",U23="p"),$U$13,0)+IF(OR(V23="x",V23="e",V23="p"),$V$13,0)+IF(OR(W23="x",W23="e",W23="p"),$W$13,0)+IF(OR(X23="x",X23="e",X23="p"),$X$13,0)+IF(OR(Y23="x",Y23="e",Y23="p"),$Y$13,0)+IF(OR(Z23="x",Z23="e",Z23="p"),$Z$13,0)+IF(OR(AA23="x",AA23="e",AA23="p"),$AA$13,0)+IF(OR(AB23="x",AB23="e",AB23="p"),$AB$13,0)+IF(OR(AC23="x",AC23="e",AC23="p"),$AC$13,0)</f>
        <v>0</v>
      </c>
    </row>
    <row r="24" spans="1:32" ht="15.75" customHeight="1" thickBot="1" x14ac:dyDescent="0.3">
      <c r="A24" s="37">
        <v>11</v>
      </c>
      <c r="B24" s="38"/>
      <c r="C24" s="39"/>
      <c r="D24" s="137"/>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69">
        <f>IF(E24="E",$E$13,0)+IF(F24="E",+$F$13,0)+IF(G24="E",+$G$13,0)+IF(H24="E",+$H$13,0)+IF(I24="E",+$I$13,0)+IF(J24="E",+$J$13,0)+IF(K24="E",+$K$13,0)+IF(L24="E",+$L$13,0)+IF(M24="E",+$M$13,0)+IF(N24="E",+$N$13,0)+IF(O24="E",+$O$13,0)+IF(P24="E",+$P$13,0)+IF(Q24="E",+$Q$13,0)+IF(R24="E",+$R$13,0)+IF(S24="E",+$S$13,0)+IF(T24="E",+$T$13,0)+IF(U24="E",+$U$13,0)+IF(V24="E",+$V$13,0)+IF(W24="E",+$W$13,0)+IF(X24="E",+$X$13,0)+IF(Y24="E",+$Y$13,0)+IF(Z24="E",+$Z$13,0)+IF(AA24="E",+$AA$13,0)+IF(AB24="E",+$AB$13,0)+IF(AC24="E",+$AC$13,0)</f>
        <v>0</v>
      </c>
      <c r="AE24" s="59">
        <f>IF(E24="",$E$13,0)+IF(F24="",+$F$13,0)+IF(G24="",+$G$13,0)+IF(H24="",+$H$13,0)+IF(I24="",+$I$13,0)+IF(J24="",+$J$13,0)+IF(K24="",+$K$13,0)+IF(L24="",+$L$13,0)+IF(M24="",+$M$13,0)+IF(N24="",+$N$13,0)+IF(O24="",+$O$13,0)+IF(P24="",+$P$13,0)+IF(Q24="",+$Q$13,0)+IF(R24="",+$R$13,0)+IF(S24="",+$S$13,0)+IF(T24="",+$T$13,0)+IF(U24="",+$U$13,0)+IF(V24="",+$V$13,0)+IF(W24="",+$W$13,0)+IF(X24="",+$X$13,0)+IF(Y24="",+$Y$13,0)+IF(Z24="",+$Z$13,0)+IF(AA24="",+$AA$13,0)+IF(AB24="",+$AB$13,0)+IF(AC24="",+$AC$13,0)</f>
        <v>100</v>
      </c>
      <c r="AF24" s="36">
        <f>IF(OR(E24="x",E24="e",E24="p"),$E$13,0)+IF(OR(F24="x",F24="e",F24="p"),$F$13,0)+IF(OR(G24="x",G24="e",G24="p"),$G$13,0)+IF(OR(H24="x",H24="e",H24="p"),$H$13,0)+IF(OR(I24="x",I24="e",I24="p"),$I$13,0)+IF(OR(J24="x",J24="e",J24="p"),$J$13,0)+IF(OR(K24="x",K24="e",K24="p"),$K$13,0)+IF(OR(L24="x",L24="e",L24="p"),$L$13,0)+IF(OR(M24="x",M24="e",M24="p"),$M$13,0)+IF(OR(N24="x",N24="e",N24="p"),$N$13,0)+IF(OR(O24="x",O24="e",O24="p"),$O$13,0)+IF(OR(P24="x",P24="e",P24="p"),$P$13,0)+IF(OR(Q24="x",Q24="e",Q24="p"),$Q$13,0)+IF(OR(R24="x",R24="e",R24="p"),$R$13,0)+IF(OR(S24="x",S24="e",S24="p"),$S$13,0)+IF(OR(T24="x",T24="e",T24="p"),$T$13,0)+IF(OR(U24="x",U24="e",U24="p"),$U$13,0)+IF(OR(V24="x",V24="e",V24="p"),$V$13,0)+IF(OR(W24="x",W24="e",W24="p"),$W$13,0)+IF(OR(X24="x",X24="e",X24="p"),$X$13,0)+IF(OR(Y24="x",Y24="e",Y24="p"),$Y$13,0)+IF(OR(Z24="x",Z24="e",Z24="p"),$Z$13,0)+IF(OR(AA24="x",AA24="e",AA24="p"),$AA$13,0)+IF(OR(AB24="x",AB24="e",AB24="p"),$AB$13,0)+IF(OR(AC24="x",AC24="e",AC24="p"),$AC$13,0)</f>
        <v>0</v>
      </c>
    </row>
    <row r="25" spans="1:32" ht="15.75" customHeight="1" thickBot="1" x14ac:dyDescent="0.3">
      <c r="A25" s="37">
        <v>12</v>
      </c>
      <c r="B25" s="38"/>
      <c r="C25" s="39"/>
      <c r="D25" s="137"/>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69">
        <f>IF(E25="E",$E$13,0)+IF(F25="E",+$F$13,0)+IF(G25="E",+$G$13,0)+IF(H25="E",+$H$13,0)+IF(I25="E",+$I$13,0)+IF(J25="E",+$J$13,0)+IF(K25="E",+$K$13,0)+IF(L25="E",+$L$13,0)+IF(M25="E",+$M$13,0)+IF(N25="E",+$N$13,0)+IF(O25="E",+$O$13,0)+IF(P25="E",+$P$13,0)+IF(Q25="E",+$Q$13,0)+IF(R25="E",+$R$13,0)+IF(S25="E",+$S$13,0)+IF(T25="E",+$T$13,0)+IF(U25="E",+$U$13,0)+IF(V25="E",+$V$13,0)+IF(W25="E",+$W$13,0)+IF(X25="E",+$X$13,0)+IF(Y25="E",+$Y$13,0)+IF(Z25="E",+$Z$13,0)+IF(AA25="E",+$AA$13,0)+IF(AB25="E",+$AB$13,0)+IF(AC25="E",+$AC$13,0)</f>
        <v>0</v>
      </c>
      <c r="AE25" s="59">
        <f>IF(E25="",$E$13,0)+IF(F25="",+$F$13,0)+IF(G25="",+$G$13,0)+IF(H25="",+$H$13,0)+IF(I25="",+$I$13,0)+IF(J25="",+$J$13,0)+IF(K25="",+$K$13,0)+IF(L25="",+$L$13,0)+IF(M25="",+$M$13,0)+IF(N25="",+$N$13,0)+IF(O25="",+$O$13,0)+IF(P25="",+$P$13,0)+IF(Q25="",+$Q$13,0)+IF(R25="",+$R$13,0)+IF(S25="",+$S$13,0)+IF(T25="",+$T$13,0)+IF(U25="",+$U$13,0)+IF(V25="",+$V$13,0)+IF(W25="",+$W$13,0)+IF(X25="",+$X$13,0)+IF(Y25="",+$Y$13,0)+IF(Z25="",+$Z$13,0)+IF(AA25="",+$AA$13,0)+IF(AB25="",+$AB$13,0)+IF(AC25="",+$AC$13,0)</f>
        <v>100</v>
      </c>
      <c r="AF25" s="36">
        <f>IF(OR(E25="x",E25="e",E25="p"),$E$13,0)+IF(OR(F25="x",F25="e",F25="p"),$F$13,0)+IF(OR(G25="x",G25="e",G25="p"),$G$13,0)+IF(OR(H25="x",H25="e",H25="p"),$H$13,0)+IF(OR(I25="x",I25="e",I25="p"),$I$13,0)+IF(OR(J25="x",J25="e",J25="p"),$J$13,0)+IF(OR(K25="x",K25="e",K25="p"),$K$13,0)+IF(OR(L25="x",L25="e",L25="p"),$L$13,0)+IF(OR(M25="x",M25="e",M25="p"),$M$13,0)+IF(OR(N25="x",N25="e",N25="p"),$N$13,0)+IF(OR(O25="x",O25="e",O25="p"),$O$13,0)+IF(OR(P25="x",P25="e",P25="p"),$P$13,0)+IF(OR(Q25="x",Q25="e",Q25="p"),$Q$13,0)+IF(OR(R25="x",R25="e",R25="p"),$R$13,0)+IF(OR(S25="x",S25="e",S25="p"),$S$13,0)+IF(OR(T25="x",T25="e",T25="p"),$T$13,0)+IF(OR(U25="x",U25="e",U25="p"),$U$13,0)+IF(OR(V25="x",V25="e",V25="p"),$V$13,0)+IF(OR(W25="x",W25="e",W25="p"),$W$13,0)+IF(OR(X25="x",X25="e",X25="p"),$X$13,0)+IF(OR(Y25="x",Y25="e",Y25="p"),$Y$13,0)+IF(OR(Z25="x",Z25="e",Z25="p"),$Z$13,0)+IF(OR(AA25="x",AA25="e",AA25="p"),$AA$13,0)+IF(OR(AB25="x",AB25="e",AB25="p"),$AB$13,0)+IF(OR(AC25="x",AC25="e",AC25="p"),$AC$13,0)</f>
        <v>0</v>
      </c>
    </row>
    <row r="26" spans="1:32" ht="15.75" customHeight="1" thickBot="1" x14ac:dyDescent="0.3">
      <c r="A26" s="37">
        <v>13</v>
      </c>
      <c r="B26" s="33"/>
      <c r="C26" s="34"/>
      <c r="D26" s="137"/>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69">
        <f>IF(E26="E",$E$13,0)+IF(F26="E",+$F$13,0)+IF(G26="E",+$G$13,0)+IF(H26="E",+$H$13,0)+IF(I26="E",+$I$13,0)+IF(J26="E",+$J$13,0)+IF(K26="E",+$K$13,0)+IF(L26="E",+$L$13,0)+IF(M26="E",+$M$13,0)+IF(N26="E",+$N$13,0)+IF(O26="E",+$O$13,0)+IF(P26="E",+$P$13,0)+IF(Q26="E",+$Q$13,0)+IF(R26="E",+$R$13,0)+IF(S26="E",+$S$13,0)+IF(T26="E",+$T$13,0)+IF(U26="E",+$U$13,0)+IF(V26="E",+$V$13,0)+IF(W26="E",+$W$13,0)+IF(X26="E",+$X$13,0)+IF(Y26="E",+$Y$13,0)+IF(Z26="E",+$Z$13,0)+IF(AA26="E",+$AA$13,0)+IF(AB26="E",+$AB$13,0)+IF(AC26="E",+$AC$13,0)</f>
        <v>0</v>
      </c>
      <c r="AE26" s="59">
        <f>IF(E26="",$E$13,0)+IF(F26="",+$F$13,0)+IF(G26="",+$G$13,0)+IF(H26="",+$H$13,0)+IF(I26="",+$I$13,0)+IF(J26="",+$J$13,0)+IF(K26="",+$K$13,0)+IF(L26="",+$L$13,0)+IF(M26="",+$M$13,0)+IF(N26="",+$N$13,0)+IF(O26="",+$O$13,0)+IF(P26="",+$P$13,0)+IF(Q26="",+$Q$13,0)+IF(R26="",+$R$13,0)+IF(S26="",+$S$13,0)+IF(T26="",+$T$13,0)+IF(U26="",+$U$13,0)+IF(V26="",+$V$13,0)+IF(W26="",+$W$13,0)+IF(X26="",+$X$13,0)+IF(Y26="",+$Y$13,0)+IF(Z26="",+$Z$13,0)+IF(AA26="",+$AA$13,0)+IF(AB26="",+$AB$13,0)+IF(AC26="",+$AC$13,0)</f>
        <v>100</v>
      </c>
      <c r="AF26" s="36">
        <f>IF(OR(E26="x",E26="e",E26="p"),$E$13,0)+IF(OR(F26="x",F26="e",F26="p"),$F$13,0)+IF(OR(G26="x",G26="e",G26="p"),$G$13,0)+IF(OR(H26="x",H26="e",H26="p"),$H$13,0)+IF(OR(I26="x",I26="e",I26="p"),$I$13,0)+IF(OR(J26="x",J26="e",J26="p"),$J$13,0)+IF(OR(K26="x",K26="e",K26="p"),$K$13,0)+IF(OR(L26="x",L26="e",L26="p"),$L$13,0)+IF(OR(M26="x",M26="e",M26="p"),$M$13,0)+IF(OR(N26="x",N26="e",N26="p"),$N$13,0)+IF(OR(O26="x",O26="e",O26="p"),$O$13,0)+IF(OR(P26="x",P26="e",P26="p"),$P$13,0)+IF(OR(Q26="x",Q26="e",Q26="p"),$Q$13,0)+IF(OR(R26="x",R26="e",R26="p"),$R$13,0)+IF(OR(S26="x",S26="e",S26="p"),$S$13,0)+IF(OR(T26="x",T26="e",T26="p"),$T$13,0)+IF(OR(U26="x",U26="e",U26="p"),$U$13,0)+IF(OR(V26="x",V26="e",V26="p"),$V$13,0)+IF(OR(W26="x",W26="e",W26="p"),$W$13,0)+IF(OR(X26="x",X26="e",X26="p"),$X$13,0)+IF(OR(Y26="x",Y26="e",Y26="p"),$Y$13,0)+IF(OR(Z26="x",Z26="e",Z26="p"),$Z$13,0)+IF(OR(AA26="x",AA26="e",AA26="p"),$AA$13,0)+IF(OR(AB26="x",AB26="e",AB26="p"),$AB$13,0)+IF(OR(AC26="x",AC26="e",AC26="p"),$AC$13,0)</f>
        <v>0</v>
      </c>
    </row>
    <row r="27" spans="1:32" ht="15.75" customHeight="1" thickBot="1" x14ac:dyDescent="0.3">
      <c r="A27" s="37">
        <v>14</v>
      </c>
      <c r="B27" s="33"/>
      <c r="C27" s="34"/>
      <c r="D27" s="137"/>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69">
        <f>IF(E27="E",$E$13,0)+IF(F27="E",+$F$13,0)+IF(G27="E",+$G$13,0)+IF(H27="E",+$H$13,0)+IF(I27="E",+$I$13,0)+IF(J27="E",+$J$13,0)+IF(K27="E",+$K$13,0)+IF(L27="E",+$L$13,0)+IF(M27="E",+$M$13,0)+IF(N27="E",+$N$13,0)+IF(O27="E",+$O$13,0)+IF(P27="E",+$P$13,0)+IF(Q27="E",+$Q$13,0)+IF(R27="E",+$R$13,0)+IF(S27="E",+$S$13,0)+IF(T27="E",+$T$13,0)+IF(U27="E",+$U$13,0)+IF(V27="E",+$V$13,0)+IF(W27="E",+$W$13,0)+IF(X27="E",+$X$13,0)+IF(Y27="E",+$Y$13,0)+IF(Z27="E",+$Z$13,0)+IF(AA27="E",+$AA$13,0)+IF(AB27="E",+$AB$13,0)+IF(AC27="E",+$AC$13,0)</f>
        <v>0</v>
      </c>
      <c r="AE27" s="59">
        <f>IF(E27="",$E$13,0)+IF(F27="",+$F$13,0)+IF(G27="",+$G$13,0)+IF(H27="",+$H$13,0)+IF(I27="",+$I$13,0)+IF(J27="",+$J$13,0)+IF(K27="",+$K$13,0)+IF(L27="",+$L$13,0)+IF(M27="",+$M$13,0)+IF(N27="",+$N$13,0)+IF(O27="",+$O$13,0)+IF(P27="",+$P$13,0)+IF(Q27="",+$Q$13,0)+IF(R27="",+$R$13,0)+IF(S27="",+$S$13,0)+IF(T27="",+$T$13,0)+IF(U27="",+$U$13,0)+IF(V27="",+$V$13,0)+IF(W27="",+$W$13,0)+IF(X27="",+$X$13,0)+IF(Y27="",+$Y$13,0)+IF(Z27="",+$Z$13,0)+IF(AA27="",+$AA$13,0)+IF(AB27="",+$AB$13,0)+IF(AC27="",+$AC$13,0)</f>
        <v>100</v>
      </c>
      <c r="AF27" s="36">
        <f>IF(OR(E27="x",E27="e",E27="p"),$E$13,0)+IF(OR(F27="x",F27="e",F27="p"),$F$13,0)+IF(OR(G27="x",G27="e",G27="p"),$G$13,0)+IF(OR(H27="x",H27="e",H27="p"),$H$13,0)+IF(OR(I27="x",I27="e",I27="p"),$I$13,0)+IF(OR(J27="x",J27="e",J27="p"),$J$13,0)+IF(OR(K27="x",K27="e",K27="p"),$K$13,0)+IF(OR(L27="x",L27="e",L27="p"),$L$13,0)+IF(OR(M27="x",M27="e",M27="p"),$M$13,0)+IF(OR(N27="x",N27="e",N27="p"),$N$13,0)+IF(OR(O27="x",O27="e",O27="p"),$O$13,0)+IF(OR(P27="x",P27="e",P27="p"),$P$13,0)+IF(OR(Q27="x",Q27="e",Q27="p"),$Q$13,0)+IF(OR(R27="x",R27="e",R27="p"),$R$13,0)+IF(OR(S27="x",S27="e",S27="p"),$S$13,0)+IF(OR(T27="x",T27="e",T27="p"),$T$13,0)+IF(OR(U27="x",U27="e",U27="p"),$U$13,0)+IF(OR(V27="x",V27="e",V27="p"),$V$13,0)+IF(OR(W27="x",W27="e",W27="p"),$W$13,0)+IF(OR(X27="x",X27="e",X27="p"),$X$13,0)+IF(OR(Y27="x",Y27="e",Y27="p"),$Y$13,0)+IF(OR(Z27="x",Z27="e",Z27="p"),$Z$13,0)+IF(OR(AA27="x",AA27="e",AA27="p"),$AA$13,0)+IF(OR(AB27="x",AB27="e",AB27="p"),$AB$13,0)+IF(OR(AC27="x",AC27="e",AC27="p"),$AC$13,0)</f>
        <v>0</v>
      </c>
    </row>
    <row r="28" spans="1:32" ht="15.75" customHeight="1" thickBot="1" x14ac:dyDescent="0.3">
      <c r="A28" s="37">
        <v>15</v>
      </c>
      <c r="B28" s="38"/>
      <c r="C28" s="39"/>
      <c r="D28" s="137"/>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69">
        <f>IF(E28="E",$E$13,0)+IF(F28="E",+$F$13,0)+IF(G28="E",+$G$13,0)+IF(H28="E",+$H$13,0)+IF(I28="E",+$I$13,0)+IF(J28="E",+$J$13,0)+IF(K28="E",+$K$13,0)+IF(L28="E",+$L$13,0)+IF(M28="E",+$M$13,0)+IF(N28="E",+$N$13,0)+IF(O28="E",+$O$13,0)+IF(P28="E",+$P$13,0)+IF(Q28="E",+$Q$13,0)+IF(R28="E",+$R$13,0)+IF(S28="E",+$S$13,0)+IF(T28="E",+$T$13,0)+IF(U28="E",+$U$13,0)+IF(V28="E",+$V$13,0)+IF(W28="E",+$W$13,0)+IF(X28="E",+$X$13,0)+IF(Y28="E",+$Y$13,0)+IF(Z28="E",+$Z$13,0)+IF(AA28="E",+$AA$13,0)+IF(AB28="E",+$AB$13,0)+IF(AC28="E",+$AC$13,0)</f>
        <v>0</v>
      </c>
      <c r="AE28" s="59">
        <f>IF(E28="",$E$13,0)+IF(F28="",+$F$13,0)+IF(G28="",+$G$13,0)+IF(H28="",+$H$13,0)+IF(I28="",+$I$13,0)+IF(J28="",+$J$13,0)+IF(K28="",+$K$13,0)+IF(L28="",+$L$13,0)+IF(M28="",+$M$13,0)+IF(N28="",+$N$13,0)+IF(O28="",+$O$13,0)+IF(P28="",+$P$13,0)+IF(Q28="",+$Q$13,0)+IF(R28="",+$R$13,0)+IF(S28="",+$S$13,0)+IF(T28="",+$T$13,0)+IF(U28="",+$U$13,0)+IF(V28="",+$V$13,0)+IF(W28="",+$W$13,0)+IF(X28="",+$X$13,0)+IF(Y28="",+$Y$13,0)+IF(Z28="",+$Z$13,0)+IF(AA28="",+$AA$13,0)+IF(AB28="",+$AB$13,0)+IF(AC28="",+$AC$13,0)</f>
        <v>100</v>
      </c>
      <c r="AF28" s="36">
        <f>IF(OR(E28="x",E28="e",E28="p"),$E$13,0)+IF(OR(F28="x",F28="e",F28="p"),$F$13,0)+IF(OR(G28="x",G28="e",G28="p"),$G$13,0)+IF(OR(H28="x",H28="e",H28="p"),$H$13,0)+IF(OR(I28="x",I28="e",I28="p"),$I$13,0)+IF(OR(J28="x",J28="e",J28="p"),$J$13,0)+IF(OR(K28="x",K28="e",K28="p"),$K$13,0)+IF(OR(L28="x",L28="e",L28="p"),$L$13,0)+IF(OR(M28="x",M28="e",M28="p"),$M$13,0)+IF(OR(N28="x",N28="e",N28="p"),$N$13,0)+IF(OR(O28="x",O28="e",O28="p"),$O$13,0)+IF(OR(P28="x",P28="e",P28="p"),$P$13,0)+IF(OR(Q28="x",Q28="e",Q28="p"),$Q$13,0)+IF(OR(R28="x",R28="e",R28="p"),$R$13,0)+IF(OR(S28="x",S28="e",S28="p"),$S$13,0)+IF(OR(T28="x",T28="e",T28="p"),$T$13,0)+IF(OR(U28="x",U28="e",U28="p"),$U$13,0)+IF(OR(V28="x",V28="e",V28="p"),$V$13,0)+IF(OR(W28="x",W28="e",W28="p"),$W$13,0)+IF(OR(X28="x",X28="e",X28="p"),$X$13,0)+IF(OR(Y28="x",Y28="e",Y28="p"),$Y$13,0)+IF(OR(Z28="x",Z28="e",Z28="p"),$Z$13,0)+IF(OR(AA28="x",AA28="e",AA28="p"),$AA$13,0)+IF(OR(AB28="x",AB28="e",AB28="p"),$AB$13,0)+IF(OR(AC28="x",AC28="e",AC28="p"),$AC$13,0)</f>
        <v>0</v>
      </c>
    </row>
    <row r="29" spans="1:32" ht="15.75" customHeight="1" thickBot="1" x14ac:dyDescent="0.3">
      <c r="A29" s="37">
        <v>16</v>
      </c>
      <c r="B29" s="38"/>
      <c r="C29" s="39"/>
      <c r="D29" s="137"/>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69">
        <f>IF(E29="E",$E$13,0)+IF(F29="E",+$F$13,0)+IF(G29="E",+$G$13,0)+IF(H29="E",+$H$13,0)+IF(I29="E",+$I$13,0)+IF(J29="E",+$J$13,0)+IF(K29="E",+$K$13,0)+IF(L29="E",+$L$13,0)+IF(M29="E",+$M$13,0)+IF(N29="E",+$N$13,0)+IF(O29="E",+$O$13,0)+IF(P29="E",+$P$13,0)+IF(Q29="E",+$Q$13,0)+IF(R29="E",+$R$13,0)+IF(S29="E",+$S$13,0)+IF(T29="E",+$T$13,0)+IF(U29="E",+$U$13,0)+IF(V29="E",+$V$13,0)+IF(W29="E",+$W$13,0)+IF(X29="E",+$X$13,0)+IF(Y29="E",+$Y$13,0)+IF(Z29="E",+$Z$13,0)+IF(AA29="E",+$AA$13,0)+IF(AB29="E",+$AB$13,0)+IF(AC29="E",+$AC$13,0)</f>
        <v>0</v>
      </c>
      <c r="AE29" s="59">
        <f>IF(E29="",$E$13,0)+IF(F29="",+$F$13,0)+IF(G29="",+$G$13,0)+IF(H29="",+$H$13,0)+IF(I29="",+$I$13,0)+IF(J29="",+$J$13,0)+IF(K29="",+$K$13,0)+IF(L29="",+$L$13,0)+IF(M29="",+$M$13,0)+IF(N29="",+$N$13,0)+IF(O29="",+$O$13,0)+IF(P29="",+$P$13,0)+IF(Q29="",+$Q$13,0)+IF(R29="",+$R$13,0)+IF(S29="",+$S$13,0)+IF(T29="",+$T$13,0)+IF(U29="",+$U$13,0)+IF(V29="",+$V$13,0)+IF(W29="",+$W$13,0)+IF(X29="",+$X$13,0)+IF(Y29="",+$Y$13,0)+IF(Z29="",+$Z$13,0)+IF(AA29="",+$AA$13,0)+IF(AB29="",+$AB$13,0)+IF(AC29="",+$AC$13,0)</f>
        <v>100</v>
      </c>
      <c r="AF29" s="36">
        <f>IF(OR(E29="x",E29="e",E29="p"),$E$13,0)+IF(OR(F29="x",F29="e",F29="p"),$F$13,0)+IF(OR(G29="x",G29="e",G29="p"),$G$13,0)+IF(OR(H29="x",H29="e",H29="p"),$H$13,0)+IF(OR(I29="x",I29="e",I29="p"),$I$13,0)+IF(OR(J29="x",J29="e",J29="p"),$J$13,0)+IF(OR(K29="x",K29="e",K29="p"),$K$13,0)+IF(OR(L29="x",L29="e",L29="p"),$L$13,0)+IF(OR(M29="x",M29="e",M29="p"),$M$13,0)+IF(OR(N29="x",N29="e",N29="p"),$N$13,0)+IF(OR(O29="x",O29="e",O29="p"),$O$13,0)+IF(OR(P29="x",P29="e",P29="p"),$P$13,0)+IF(OR(Q29="x",Q29="e",Q29="p"),$Q$13,0)+IF(OR(R29="x",R29="e",R29="p"),$R$13,0)+IF(OR(S29="x",S29="e",S29="p"),$S$13,0)+IF(OR(T29="x",T29="e",T29="p"),$T$13,0)+IF(OR(U29="x",U29="e",U29="p"),$U$13,0)+IF(OR(V29="x",V29="e",V29="p"),$V$13,0)+IF(OR(W29="x",W29="e",W29="p"),$W$13,0)+IF(OR(X29="x",X29="e",X29="p"),$X$13,0)+IF(OR(Y29="x",Y29="e",Y29="p"),$Y$13,0)+IF(OR(Z29="x",Z29="e",Z29="p"),$Z$13,0)+IF(OR(AA29="x",AA29="e",AA29="p"),$AA$13,0)+IF(OR(AB29="x",AB29="e",AB29="p"),$AB$13,0)+IF(OR(AC29="x",AC29="e",AC29="p"),$AC$13,0)</f>
        <v>0</v>
      </c>
    </row>
    <row r="30" spans="1:32" ht="15.75" customHeight="1" thickBot="1" x14ac:dyDescent="0.3">
      <c r="A30" s="37">
        <v>17</v>
      </c>
      <c r="B30" s="38"/>
      <c r="C30" s="39"/>
      <c r="D30" s="137"/>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69">
        <f>IF(E30="E",$E$13,0)+IF(F30="E",+$F$13,0)+IF(G30="E",+$G$13,0)+IF(H30="E",+$H$13,0)+IF(I30="E",+$I$13,0)+IF(J30="E",+$J$13,0)+IF(K30="E",+$K$13,0)+IF(L30="E",+$L$13,0)+IF(M30="E",+$M$13,0)+IF(N30="E",+$N$13,0)+IF(O30="E",+$O$13,0)+IF(P30="E",+$P$13,0)+IF(Q30="E",+$Q$13,0)+IF(R30="E",+$R$13,0)+IF(S30="E",+$S$13,0)+IF(T30="E",+$T$13,0)+IF(U30="E",+$U$13,0)+IF(V30="E",+$V$13,0)+IF(W30="E",+$W$13,0)+IF(X30="E",+$X$13,0)+IF(Y30="E",+$Y$13,0)+IF(Z30="E",+$Z$13,0)+IF(AA30="E",+$AA$13,0)+IF(AB30="E",+$AB$13,0)+IF(AC30="E",+$AC$13,0)</f>
        <v>0</v>
      </c>
      <c r="AE30" s="59">
        <f>IF(E30="",$E$13,0)+IF(F30="",+$F$13,0)+IF(G30="",+$G$13,0)+IF(H30="",+$H$13,0)+IF(I30="",+$I$13,0)+IF(J30="",+$J$13,0)+IF(K30="",+$K$13,0)+IF(L30="",+$L$13,0)+IF(M30="",+$M$13,0)+IF(N30="",+$N$13,0)+IF(O30="",+$O$13,0)+IF(P30="",+$P$13,0)+IF(Q30="",+$Q$13,0)+IF(R30="",+$R$13,0)+IF(S30="",+$S$13,0)+IF(T30="",+$T$13,0)+IF(U30="",+$U$13,0)+IF(V30="",+$V$13,0)+IF(W30="",+$W$13,0)+IF(X30="",+$X$13,0)+IF(Y30="",+$Y$13,0)+IF(Z30="",+$Z$13,0)+IF(AA30="",+$AA$13,0)+IF(AB30="",+$AB$13,0)+IF(AC30="",+$AC$13,0)</f>
        <v>100</v>
      </c>
      <c r="AF30" s="36">
        <f>IF(OR(E30="x",E30="e",E30="p"),$E$13,0)+IF(OR(F30="x",F30="e",F30="p"),$F$13,0)+IF(OR(G30="x",G30="e",G30="p"),$G$13,0)+IF(OR(H30="x",H30="e",H30="p"),$H$13,0)+IF(OR(I30="x",I30="e",I30="p"),$I$13,0)+IF(OR(J30="x",J30="e",J30="p"),$J$13,0)+IF(OR(K30="x",K30="e",K30="p"),$K$13,0)+IF(OR(L30="x",L30="e",L30="p"),$L$13,0)+IF(OR(M30="x",M30="e",M30="p"),$M$13,0)+IF(OR(N30="x",N30="e",N30="p"),$N$13,0)+IF(OR(O30="x",O30="e",O30="p"),$O$13,0)+IF(OR(P30="x",P30="e",P30="p"),$P$13,0)+IF(OR(Q30="x",Q30="e",Q30="p"),$Q$13,0)+IF(OR(R30="x",R30="e",R30="p"),$R$13,0)+IF(OR(S30="x",S30="e",S30="p"),$S$13,0)+IF(OR(T30="x",T30="e",T30="p"),$T$13,0)+IF(OR(U30="x",U30="e",U30="p"),$U$13,0)+IF(OR(V30="x",V30="e",V30="p"),$V$13,0)+IF(OR(W30="x",W30="e",W30="p"),$W$13,0)+IF(OR(X30="x",X30="e",X30="p"),$X$13,0)+IF(OR(Y30="x",Y30="e",Y30="p"),$Y$13,0)+IF(OR(Z30="x",Z30="e",Z30="p"),$Z$13,0)+IF(OR(AA30="x",AA30="e",AA30="p"),$AA$13,0)+IF(OR(AB30="x",AB30="e",AB30="p"),$AB$13,0)+IF(OR(AC30="x",AC30="e",AC30="p"),$AC$13,0)</f>
        <v>0</v>
      </c>
    </row>
    <row r="31" spans="1:32" ht="15.75" customHeight="1" thickBot="1" x14ac:dyDescent="0.3">
      <c r="A31" s="37">
        <v>18</v>
      </c>
      <c r="B31" s="38"/>
      <c r="C31" s="39"/>
      <c r="D31" s="137"/>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69">
        <f>IF(E31="E",$E$13,0)+IF(F31="E",+$F$13,0)+IF(G31="E",+$G$13,0)+IF(H31="E",+$H$13,0)+IF(I31="E",+$I$13,0)+IF(J31="E",+$J$13,0)+IF(K31="E",+$K$13,0)+IF(L31="E",+$L$13,0)+IF(M31="E",+$M$13,0)+IF(N31="E",+$N$13,0)+IF(O31="E",+$O$13,0)+IF(P31="E",+$P$13,0)+IF(Q31="E",+$Q$13,0)+IF(R31="E",+$R$13,0)+IF(S31="E",+$S$13,0)+IF(T31="E",+$T$13,0)+IF(U31="E",+$U$13,0)+IF(V31="E",+$V$13,0)+IF(W31="E",+$W$13,0)+IF(X31="E",+$X$13,0)+IF(Y31="E",+$Y$13,0)+IF(Z31="E",+$Z$13,0)+IF(AA31="E",+$AA$13,0)+IF(AB31="E",+$AB$13,0)+IF(AC31="E",+$AC$13,0)</f>
        <v>0</v>
      </c>
      <c r="AE31" s="59">
        <f>IF(E31="",$E$13,0)+IF(F31="",+$F$13,0)+IF(G31="",+$G$13,0)+IF(H31="",+$H$13,0)+IF(I31="",+$I$13,0)+IF(J31="",+$J$13,0)+IF(K31="",+$K$13,0)+IF(L31="",+$L$13,0)+IF(M31="",+$M$13,0)+IF(N31="",+$N$13,0)+IF(O31="",+$O$13,0)+IF(P31="",+$P$13,0)+IF(Q31="",+$Q$13,0)+IF(R31="",+$R$13,0)+IF(S31="",+$S$13,0)+IF(T31="",+$T$13,0)+IF(U31="",+$U$13,0)+IF(V31="",+$V$13,0)+IF(W31="",+$W$13,0)+IF(X31="",+$X$13,0)+IF(Y31="",+$Y$13,0)+IF(Z31="",+$Z$13,0)+IF(AA31="",+$AA$13,0)+IF(AB31="",+$AB$13,0)+IF(AC31="",+$AC$13,0)</f>
        <v>100</v>
      </c>
      <c r="AF31" s="36">
        <f>IF(OR(E31="x",E31="e",E31="p"),$E$13,0)+IF(OR(F31="x",F31="e",F31="p"),$F$13,0)+IF(OR(G31="x",G31="e",G31="p"),$G$13,0)+IF(OR(H31="x",H31="e",H31="p"),$H$13,0)+IF(OR(I31="x",I31="e",I31="p"),$I$13,0)+IF(OR(J31="x",J31="e",J31="p"),$J$13,0)+IF(OR(K31="x",K31="e",K31="p"),$K$13,0)+IF(OR(L31="x",L31="e",L31="p"),$L$13,0)+IF(OR(M31="x",M31="e",M31="p"),$M$13,0)+IF(OR(N31="x",N31="e",N31="p"),$N$13,0)+IF(OR(O31="x",O31="e",O31="p"),$O$13,0)+IF(OR(P31="x",P31="e",P31="p"),$P$13,0)+IF(OR(Q31="x",Q31="e",Q31="p"),$Q$13,0)+IF(OR(R31="x",R31="e",R31="p"),$R$13,0)+IF(OR(S31="x",S31="e",S31="p"),$S$13,0)+IF(OR(T31="x",T31="e",T31="p"),$T$13,0)+IF(OR(U31="x",U31="e",U31="p"),$U$13,0)+IF(OR(V31="x",V31="e",V31="p"),$V$13,0)+IF(OR(W31="x",W31="e",W31="p"),$W$13,0)+IF(OR(X31="x",X31="e",X31="p"),$X$13,0)+IF(OR(Y31="x",Y31="e",Y31="p"),$Y$13,0)+IF(OR(Z31="x",Z31="e",Z31="p"),$Z$13,0)+IF(OR(AA31="x",AA31="e",AA31="p"),$AA$13,0)+IF(OR(AB31="x",AB31="e",AB31="p"),$AB$13,0)+IF(OR(AC31="x",AC31="e",AC31="p"),$AC$13,0)</f>
        <v>0</v>
      </c>
    </row>
    <row r="32" spans="1:32" ht="15.75" customHeight="1" thickBot="1" x14ac:dyDescent="0.3">
      <c r="A32" s="37">
        <v>19</v>
      </c>
      <c r="B32" s="38"/>
      <c r="C32" s="39"/>
      <c r="D32" s="137"/>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69">
        <f>IF(E32="E",$E$13,0)+IF(F32="E",+$F$13,0)+IF(G32="E",+$G$13,0)+IF(H32="E",+$H$13,0)+IF(I32="E",+$I$13,0)+IF(J32="E",+$J$13,0)+IF(K32="E",+$K$13,0)+IF(L32="E",+$L$13,0)+IF(M32="E",+$M$13,0)+IF(N32="E",+$N$13,0)+IF(O32="E",+$O$13,0)+IF(P32="E",+$P$13,0)+IF(Q32="E",+$Q$13,0)+IF(R32="E",+$R$13,0)+IF(S32="E",+$S$13,0)+IF(T32="E",+$T$13,0)+IF(U32="E",+$U$13,0)+IF(V32="E",+$V$13,0)+IF(W32="E",+$W$13,0)+IF(X32="E",+$X$13,0)+IF(Y32="E",+$Y$13,0)+IF(Z32="E",+$Z$13,0)+IF(AA32="E",+$AA$13,0)+IF(AB32="E",+$AB$13,0)+IF(AC32="E",+$AC$13,0)</f>
        <v>0</v>
      </c>
      <c r="AE32" s="59">
        <f>IF(E32="",$E$13,0)+IF(F32="",+$F$13,0)+IF(G32="",+$G$13,0)+IF(H32="",+$H$13,0)+IF(I32="",+$I$13,0)+IF(J32="",+$J$13,0)+IF(K32="",+$K$13,0)+IF(L32="",+$L$13,0)+IF(M32="",+$M$13,0)+IF(N32="",+$N$13,0)+IF(O32="",+$O$13,0)+IF(P32="",+$P$13,0)+IF(Q32="",+$Q$13,0)+IF(R32="",+$R$13,0)+IF(S32="",+$S$13,0)+IF(T32="",+$T$13,0)+IF(U32="",+$U$13,0)+IF(V32="",+$V$13,0)+IF(W32="",+$W$13,0)+IF(X32="",+$X$13,0)+IF(Y32="",+$Y$13,0)+IF(Z32="",+$Z$13,0)+IF(AA32="",+$AA$13,0)+IF(AB32="",+$AB$13,0)+IF(AC32="",+$AC$13,0)</f>
        <v>100</v>
      </c>
      <c r="AF32" s="36">
        <f>IF(OR(E32="x",E32="e",E32="p"),$E$13,0)+IF(OR(F32="x",F32="e",F32="p"),$F$13,0)+IF(OR(G32="x",G32="e",G32="p"),$G$13,0)+IF(OR(H32="x",H32="e",H32="p"),$H$13,0)+IF(OR(I32="x",I32="e",I32="p"),$I$13,0)+IF(OR(J32="x",J32="e",J32="p"),$J$13,0)+IF(OR(K32="x",K32="e",K32="p"),$K$13,0)+IF(OR(L32="x",L32="e",L32="p"),$L$13,0)+IF(OR(M32="x",M32="e",M32="p"),$M$13,0)+IF(OR(N32="x",N32="e",N32="p"),$N$13,0)+IF(OR(O32="x",O32="e",O32="p"),$O$13,0)+IF(OR(P32="x",P32="e",P32="p"),$P$13,0)+IF(OR(Q32="x",Q32="e",Q32="p"),$Q$13,0)+IF(OR(R32="x",R32="e",R32="p"),$R$13,0)+IF(OR(S32="x",S32="e",S32="p"),$S$13,0)+IF(OR(T32="x",T32="e",T32="p"),$T$13,0)+IF(OR(U32="x",U32="e",U32="p"),$U$13,0)+IF(OR(V32="x",V32="e",V32="p"),$V$13,0)+IF(OR(W32="x",W32="e",W32="p"),$W$13,0)+IF(OR(X32="x",X32="e",X32="p"),$X$13,0)+IF(OR(Y32="x",Y32="e",Y32="p"),$Y$13,0)+IF(OR(Z32="x",Z32="e",Z32="p"),$Z$13,0)+IF(OR(AA32="x",AA32="e",AA32="p"),$AA$13,0)+IF(OR(AB32="x",AB32="e",AB32="p"),$AB$13,0)+IF(OR(AC32="x",AC32="e",AC32="p"),$AC$13,0)</f>
        <v>0</v>
      </c>
    </row>
    <row r="33" spans="1:32" x14ac:dyDescent="0.25">
      <c r="A33" s="37">
        <v>20</v>
      </c>
      <c r="B33" s="38"/>
      <c r="C33" s="39"/>
      <c r="D33" s="138"/>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69">
        <f>IF(E33="E",$E$13,0)+IF(F33="E",+$F$13,0)+IF(G33="E",+$G$13,0)+IF(H33="E",+$H$13,0)+IF(I33="E",+$I$13,0)+IF(J33="E",+$J$13,0)+IF(K33="E",+$K$13,0)+IF(L33="E",+$L$13,0)+IF(M33="E",+$M$13,0)+IF(N33="E",+$N$13,0)+IF(O33="E",+$O$13,0)+IF(P33="E",+$P$13,0)+IF(Q33="E",+$Q$13,0)+IF(R33="E",+$R$13,0)+IF(S33="E",+$S$13,0)+IF(T33="E",+$T$13,0)+IF(U33="E",+$U$13,0)+IF(V33="E",+$V$13,0)+IF(W33="E",+$W$13,0)+IF(X33="E",+$X$13,0)+IF(Y33="E",+$Y$13,0)+IF(Z33="E",+$Z$13,0)+IF(AA33="E",+$AA$13,0)+IF(AB33="E",+$AB$13,0)+IF(AC33="E",+$AC$13,0)</f>
        <v>0</v>
      </c>
      <c r="AE33" s="65">
        <f>IF(E33="",$E$13,0)+IF(F33="",+$F$13,0)+IF(G33="",+$G$13,0)+IF(H33="",+$H$13,0)+IF(I33="",+$I$13,0)+IF(J33="",+$J$13,0)+IF(K33="",+$K$13,0)+IF(L33="",+$L$13,0)+IF(M33="",+$M$13,0)+IF(N33="",+$N$13,0)+IF(O33="",+$O$13,0)+IF(P33="",+$P$13,0)+IF(Q33="",+$Q$13,0)+IF(R33="",+$R$13,0)+IF(S33="",+$S$13,0)+IF(T33="",+$T$13,0)+IF(U33="",+$U$13,0)+IF(V33="",+$V$13,0)+IF(W33="",+$W$13,0)+IF(X33="",+$X$13,0)+IF(Y33="",+$Y$13,0)+IF(Z33="",+$Z$13,0)+IF(AA33="",+$AA$13,0)+IF(AB33="",+$AB$13,0)+IF(AC33="",+$AC$13,0)</f>
        <v>100</v>
      </c>
      <c r="AF33" s="36">
        <f>IF(OR(E33="x",E33="e",E33="p"),$E$13,0)+IF(OR(F33="x",F33="e",F33="p"),$F$13,0)+IF(OR(G33="x",G33="e",G33="p"),$G$13,0)+IF(OR(H33="x",H33="e",H33="p"),$H$13,0)+IF(OR(I33="x",I33="e",I33="p"),$I$13,0)+IF(OR(J33="x",J33="e",J33="p"),$J$13,0)+IF(OR(K33="x",K33="e",K33="p"),$K$13,0)+IF(OR(L33="x",L33="e",L33="p"),$L$13,0)+IF(OR(M33="x",M33="e",M33="p"),$M$13,0)+IF(OR(N33="x",N33="e",N33="p"),$N$13,0)+IF(OR(O33="x",O33="e",O33="p"),$O$13,0)+IF(OR(P33="x",P33="e",P33="p"),$P$13,0)+IF(OR(Q33="x",Q33="e",Q33="p"),$Q$13,0)+IF(OR(R33="x",R33="e",R33="p"),$R$13,0)+IF(OR(S33="x",S33="e",S33="p"),$S$13,0)+IF(OR(T33="x",T33="e",T33="p"),$T$13,0)+IF(OR(U33="x",U33="e",U33="p"),$U$13,0)+IF(OR(V33="x",V33="e",V33="p"),$V$13,0)+IF(OR(W33="x",W33="e",W33="p"),$W$13,0)+IF(OR(X33="x",X33="e",X33="p"),$X$13,0)+IF(OR(Y33="x",Y33="e",Y33="p"),$Y$13,0)+IF(OR(Z33="x",Z33="e",Z33="p"),$Z$13,0)+IF(OR(AA33="x",AA33="e",AA33="p"),$AA$13,0)+IF(OR(AB33="x",AB33="e",AB33="p"),$AB$13,0)+IF(OR(AC33="x",AC33="e",AC33="p"),$AC$13,0)</f>
        <v>0</v>
      </c>
    </row>
    <row r="34" spans="1:32" ht="24" customHeight="1" thickBot="1" x14ac:dyDescent="0.3">
      <c r="A34" s="139" t="s">
        <v>45</v>
      </c>
      <c r="B34" s="140"/>
      <c r="C34" s="140"/>
      <c r="D34" s="141"/>
      <c r="E34" s="40"/>
      <c r="F34" s="40"/>
      <c r="G34" s="40"/>
      <c r="H34" s="40"/>
      <c r="I34" s="40"/>
      <c r="J34" s="40"/>
      <c r="K34" s="40"/>
      <c r="L34" s="40"/>
      <c r="M34" s="40"/>
      <c r="N34" s="40"/>
      <c r="O34" s="40"/>
      <c r="P34" s="40"/>
      <c r="Q34" s="40"/>
      <c r="R34" s="40"/>
      <c r="S34" s="40"/>
      <c r="T34" s="40"/>
      <c r="U34" s="40"/>
      <c r="V34" s="40"/>
      <c r="W34" s="40"/>
      <c r="X34" s="40"/>
      <c r="Y34" s="40"/>
      <c r="Z34" s="40"/>
      <c r="AA34" s="40"/>
      <c r="AB34" s="40"/>
      <c r="AC34" s="67"/>
      <c r="AD34" s="66"/>
      <c r="AE34" s="66"/>
      <c r="AF34" s="68"/>
    </row>
    <row r="35" spans="1:32" ht="13.5" customHeight="1" x14ac:dyDescent="0.25"/>
    <row r="37" spans="1:32" hidden="1" x14ac:dyDescent="0.25">
      <c r="A37" s="41" t="s">
        <v>22</v>
      </c>
    </row>
    <row r="38" spans="1:32" hidden="1" x14ac:dyDescent="0.25">
      <c r="A38" s="41" t="s">
        <v>23</v>
      </c>
    </row>
    <row r="39" spans="1:32" hidden="1" x14ac:dyDescent="0.25">
      <c r="A39" s="41" t="s">
        <v>24</v>
      </c>
    </row>
    <row r="40" spans="1:32" hidden="1" x14ac:dyDescent="0.25">
      <c r="A40" s="41" t="s">
        <v>25</v>
      </c>
    </row>
    <row r="41" spans="1:32" hidden="1" x14ac:dyDescent="0.25">
      <c r="A41" s="41" t="s">
        <v>26</v>
      </c>
    </row>
    <row r="42" spans="1:32" hidden="1" x14ac:dyDescent="0.25">
      <c r="A42" s="41" t="s">
        <v>27</v>
      </c>
    </row>
    <row r="43" spans="1:32" hidden="1" x14ac:dyDescent="0.25">
      <c r="A43" s="41" t="s">
        <v>28</v>
      </c>
    </row>
    <row r="44" spans="1:32" hidden="1" x14ac:dyDescent="0.25">
      <c r="A44" s="41" t="s">
        <v>29</v>
      </c>
    </row>
    <row r="45" spans="1:32" hidden="1" x14ac:dyDescent="0.25">
      <c r="A45" s="41" t="s">
        <v>30</v>
      </c>
    </row>
    <row r="46" spans="1:32" hidden="1" x14ac:dyDescent="0.25">
      <c r="A46" s="41" t="s">
        <v>33</v>
      </c>
    </row>
    <row r="47" spans="1:32" hidden="1" x14ac:dyDescent="0.25">
      <c r="A47" s="41" t="s">
        <v>34</v>
      </c>
    </row>
    <row r="48" spans="1:32" hidden="1" x14ac:dyDescent="0.25">
      <c r="A48" s="41" t="s">
        <v>35</v>
      </c>
    </row>
    <row r="49" spans="1:1" hidden="1" x14ac:dyDescent="0.25">
      <c r="A49" s="41" t="s">
        <v>37</v>
      </c>
    </row>
    <row r="50" spans="1:1" hidden="1" x14ac:dyDescent="0.25">
      <c r="A50" s="41" t="s">
        <v>31</v>
      </c>
    </row>
    <row r="51" spans="1:1" hidden="1" x14ac:dyDescent="0.25">
      <c r="A51" s="41" t="s">
        <v>47</v>
      </c>
    </row>
    <row r="52" spans="1:1" hidden="1" x14ac:dyDescent="0.25">
      <c r="A52" s="41" t="s">
        <v>38</v>
      </c>
    </row>
    <row r="53" spans="1:1" hidden="1" x14ac:dyDescent="0.25">
      <c r="A53" s="41" t="s">
        <v>39</v>
      </c>
    </row>
    <row r="54" spans="1:1" hidden="1" x14ac:dyDescent="0.25">
      <c r="A54" s="41" t="s">
        <v>40</v>
      </c>
    </row>
    <row r="55" spans="1:1" hidden="1" x14ac:dyDescent="0.25">
      <c r="A55" s="41" t="s">
        <v>41</v>
      </c>
    </row>
  </sheetData>
  <sheetProtection password="CF4E" sheet="1" objects="1" scenarios="1" sort="0"/>
  <mergeCells count="13">
    <mergeCell ref="A34:D34"/>
    <mergeCell ref="AF6:AF8"/>
    <mergeCell ref="A7:B7"/>
    <mergeCell ref="E8:J8"/>
    <mergeCell ref="M10:Y10"/>
    <mergeCell ref="A12:C12"/>
    <mergeCell ref="D14:D33"/>
    <mergeCell ref="A1:AF1"/>
    <mergeCell ref="A3:B3"/>
    <mergeCell ref="C3:F3"/>
    <mergeCell ref="AC3:AE4"/>
    <mergeCell ref="AF3:AF4"/>
    <mergeCell ref="A5:B5"/>
  </mergeCells>
  <conditionalFormatting sqref="AF12 AF34">
    <cfRule type="cellIs" dxfId="2" priority="1" stopIfTrue="1" operator="equal">
      <formula>100</formula>
    </cfRule>
    <cfRule type="cellIs" dxfId="1" priority="2" stopIfTrue="1" operator="equal">
      <formula>45</formula>
    </cfRule>
    <cfRule type="cellIs" dxfId="0" priority="3" stopIfTrue="1" operator="equal">
      <formula>30</formula>
    </cfRule>
  </conditionalFormatting>
  <pageMargins left="0.70866141732283472" right="0.70866141732283472" top="0.78740157480314965" bottom="0.78740157480314965" header="0.31496062992125984" footer="0.31496062992125984"/>
  <pageSetup paperSize="9" scale="72" orientation="landscape" r:id="rId1"/>
  <headerFooter>
    <oddHeader>&amp;CL.A.N.E.S.</oddHeader>
    <oddFooter xml:space="preserve">&amp;LKNr. 630 054j BAMF 01/2017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moveWithCells="1">
                  <from>
                    <xdr:col>2</xdr:col>
                    <xdr:colOff>9525</xdr:colOff>
                    <xdr:row>4</xdr:row>
                    <xdr:rowOff>0</xdr:rowOff>
                  </from>
                  <to>
                    <xdr:col>5</xdr:col>
                    <xdr:colOff>142875</xdr:colOff>
                    <xdr:row>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pageSetUpPr fitToPage="1"/>
  </sheetPr>
  <dimension ref="A1:R77"/>
  <sheetViews>
    <sheetView topLeftCell="A7" zoomScale="85" zoomScaleNormal="85" zoomScaleSheetLayoutView="75" zoomScalePageLayoutView="84" workbookViewId="0">
      <selection activeCell="C25" sqref="C25:C27"/>
    </sheetView>
  </sheetViews>
  <sheetFormatPr defaultColWidth="11.42578125" defaultRowHeight="12.75" x14ac:dyDescent="0.2"/>
  <cols>
    <col min="1" max="1" width="4.5703125" style="70" customWidth="1"/>
    <col min="2" max="2" width="30.85546875" style="70" customWidth="1"/>
    <col min="3" max="3" width="13.5703125" style="70" customWidth="1"/>
    <col min="4" max="4" width="20.7109375" style="70" customWidth="1"/>
    <col min="5" max="5" width="13.85546875" style="70" customWidth="1"/>
    <col min="6" max="6" width="8.85546875" style="70" customWidth="1"/>
    <col min="7" max="7" width="20.7109375" style="70" customWidth="1"/>
    <col min="8" max="8" width="13.85546875" style="70" customWidth="1"/>
    <col min="9" max="9" width="8.85546875" style="70" customWidth="1"/>
    <col min="10" max="10" width="20.7109375" style="70" customWidth="1"/>
    <col min="11" max="11" width="13.85546875" style="70" customWidth="1"/>
    <col min="12" max="12" width="8.85546875" style="70" customWidth="1"/>
    <col min="13" max="13" width="20.7109375" style="70" customWidth="1"/>
    <col min="14" max="14" width="13.85546875" style="70" customWidth="1"/>
    <col min="15" max="15" width="8.85546875" style="70" customWidth="1"/>
    <col min="16" max="16" width="20.7109375" style="70" customWidth="1"/>
    <col min="17" max="17" width="13.85546875" style="70" customWidth="1"/>
    <col min="18" max="18" width="8.85546875" style="70" customWidth="1"/>
    <col min="19" max="16384" width="11.42578125" style="70"/>
  </cols>
  <sheetData>
    <row r="1" spans="1:18" ht="12.75" customHeight="1" x14ac:dyDescent="0.2">
      <c r="A1" s="159" t="s">
        <v>76</v>
      </c>
      <c r="B1" s="160"/>
      <c r="C1" s="160"/>
      <c r="D1" s="160"/>
      <c r="E1" s="160"/>
      <c r="F1" s="160"/>
      <c r="G1" s="160"/>
      <c r="H1" s="160"/>
      <c r="I1" s="160"/>
      <c r="J1" s="160"/>
      <c r="K1" s="160"/>
      <c r="L1" s="160"/>
      <c r="M1" s="160"/>
      <c r="N1" s="160"/>
      <c r="O1" s="160"/>
      <c r="P1" s="160"/>
      <c r="Q1" s="160"/>
      <c r="R1" s="161"/>
    </row>
    <row r="2" spans="1:18" ht="12.75" customHeight="1" x14ac:dyDescent="0.2">
      <c r="A2" s="162"/>
      <c r="B2" s="163"/>
      <c r="C2" s="163"/>
      <c r="D2" s="163"/>
      <c r="E2" s="163"/>
      <c r="F2" s="163"/>
      <c r="G2" s="163"/>
      <c r="H2" s="163"/>
      <c r="I2" s="163"/>
      <c r="J2" s="163"/>
      <c r="K2" s="163"/>
      <c r="L2" s="163"/>
      <c r="M2" s="163"/>
      <c r="N2" s="163"/>
      <c r="O2" s="163"/>
      <c r="P2" s="163"/>
      <c r="Q2" s="163"/>
      <c r="R2" s="164"/>
    </row>
    <row r="3" spans="1:18" ht="12.75" customHeight="1" x14ac:dyDescent="0.2">
      <c r="A3" s="162"/>
      <c r="B3" s="163"/>
      <c r="C3" s="163"/>
      <c r="D3" s="163"/>
      <c r="E3" s="163"/>
      <c r="F3" s="163"/>
      <c r="G3" s="163"/>
      <c r="H3" s="163"/>
      <c r="I3" s="163"/>
      <c r="J3" s="163"/>
      <c r="K3" s="163"/>
      <c r="L3" s="163"/>
      <c r="M3" s="163"/>
      <c r="N3" s="163"/>
      <c r="O3" s="163"/>
      <c r="P3" s="163"/>
      <c r="Q3" s="163"/>
      <c r="R3" s="164"/>
    </row>
    <row r="4" spans="1:18" ht="12.75" customHeight="1" thickBot="1" x14ac:dyDescent="0.25">
      <c r="A4" s="162"/>
      <c r="B4" s="163"/>
      <c r="C4" s="163"/>
      <c r="D4" s="163"/>
      <c r="E4" s="163"/>
      <c r="F4" s="163"/>
      <c r="G4" s="163"/>
      <c r="H4" s="163"/>
      <c r="I4" s="163"/>
      <c r="J4" s="163"/>
      <c r="K4" s="163"/>
      <c r="L4" s="163"/>
      <c r="M4" s="163"/>
      <c r="N4" s="163"/>
      <c r="O4" s="163"/>
      <c r="P4" s="163"/>
      <c r="Q4" s="163"/>
      <c r="R4" s="164"/>
    </row>
    <row r="5" spans="1:18" ht="16.5" customHeight="1" thickBot="1" x14ac:dyDescent="0.25">
      <c r="A5" s="186" t="s">
        <v>75</v>
      </c>
      <c r="B5" s="187"/>
      <c r="C5" s="192"/>
      <c r="D5" s="193"/>
      <c r="E5" s="204" t="s">
        <v>74</v>
      </c>
      <c r="F5" s="204"/>
      <c r="G5" s="204"/>
      <c r="H5" s="204"/>
      <c r="I5" s="204"/>
      <c r="J5" s="174" t="s">
        <v>73</v>
      </c>
      <c r="K5" s="174"/>
      <c r="L5" s="174"/>
      <c r="M5" s="175" t="s">
        <v>72</v>
      </c>
      <c r="N5" s="175"/>
      <c r="O5" s="175"/>
      <c r="P5" s="165" t="s">
        <v>71</v>
      </c>
      <c r="Q5" s="165"/>
      <c r="R5" s="165"/>
    </row>
    <row r="6" spans="1:18" ht="24" customHeight="1" thickBot="1" x14ac:dyDescent="0.25">
      <c r="A6" s="188"/>
      <c r="B6" s="189"/>
      <c r="C6" s="194"/>
      <c r="D6" s="195"/>
      <c r="E6" s="180" t="s">
        <v>70</v>
      </c>
      <c r="F6" s="181"/>
      <c r="G6" s="181"/>
      <c r="H6" s="181"/>
      <c r="I6" s="182"/>
      <c r="J6" s="198"/>
      <c r="K6" s="199"/>
      <c r="L6" s="200"/>
      <c r="M6" s="180"/>
      <c r="N6" s="181"/>
      <c r="O6" s="182"/>
      <c r="P6" s="180"/>
      <c r="Q6" s="181"/>
      <c r="R6" s="182"/>
    </row>
    <row r="7" spans="1:18" ht="24" customHeight="1" thickBot="1" x14ac:dyDescent="0.25">
      <c r="A7" s="190"/>
      <c r="B7" s="191"/>
      <c r="C7" s="196"/>
      <c r="D7" s="197"/>
      <c r="E7" s="183"/>
      <c r="F7" s="184"/>
      <c r="G7" s="184"/>
      <c r="H7" s="184"/>
      <c r="I7" s="185"/>
      <c r="J7" s="201"/>
      <c r="K7" s="202"/>
      <c r="L7" s="203"/>
      <c r="M7" s="183"/>
      <c r="N7" s="184"/>
      <c r="O7" s="185"/>
      <c r="P7" s="183"/>
      <c r="Q7" s="184"/>
      <c r="R7" s="185"/>
    </row>
    <row r="8" spans="1:18" ht="26.25" customHeight="1" thickBot="1" x14ac:dyDescent="0.25">
      <c r="A8" s="166" t="s">
        <v>69</v>
      </c>
      <c r="B8" s="177" t="s">
        <v>68</v>
      </c>
      <c r="C8" s="166" t="s">
        <v>67</v>
      </c>
      <c r="D8" s="179" t="s">
        <v>66</v>
      </c>
      <c r="E8" s="179"/>
      <c r="F8" s="179"/>
      <c r="G8" s="179" t="s">
        <v>66</v>
      </c>
      <c r="H8" s="179"/>
      <c r="I8" s="179"/>
      <c r="J8" s="179" t="s">
        <v>66</v>
      </c>
      <c r="K8" s="179"/>
      <c r="L8" s="179"/>
      <c r="M8" s="179" t="s">
        <v>66</v>
      </c>
      <c r="N8" s="179"/>
      <c r="O8" s="179"/>
      <c r="P8" s="179" t="s">
        <v>66</v>
      </c>
      <c r="Q8" s="179"/>
      <c r="R8" s="179"/>
    </row>
    <row r="9" spans="1:18" ht="26.25" customHeight="1" thickBot="1" x14ac:dyDescent="0.25">
      <c r="A9" s="166"/>
      <c r="B9" s="177"/>
      <c r="C9" s="166"/>
      <c r="D9" s="83" t="s">
        <v>65</v>
      </c>
      <c r="E9" s="179" t="s">
        <v>64</v>
      </c>
      <c r="F9" s="179"/>
      <c r="G9" s="83" t="s">
        <v>63</v>
      </c>
      <c r="H9" s="179" t="s">
        <v>62</v>
      </c>
      <c r="I9" s="179"/>
      <c r="J9" s="83" t="s">
        <v>63</v>
      </c>
      <c r="K9" s="179" t="s">
        <v>62</v>
      </c>
      <c r="L9" s="179"/>
      <c r="M9" s="83" t="s">
        <v>63</v>
      </c>
      <c r="N9" s="179" t="s">
        <v>62</v>
      </c>
      <c r="O9" s="179"/>
      <c r="P9" s="83" t="s">
        <v>63</v>
      </c>
      <c r="Q9" s="179" t="s">
        <v>62</v>
      </c>
      <c r="R9" s="179"/>
    </row>
    <row r="10" spans="1:18" ht="14.25" customHeight="1" thickBot="1" x14ac:dyDescent="0.25">
      <c r="A10" s="166"/>
      <c r="B10" s="177"/>
      <c r="C10" s="166"/>
      <c r="D10" s="166" t="s">
        <v>61</v>
      </c>
      <c r="E10" s="166"/>
      <c r="F10" s="82" t="s">
        <v>60</v>
      </c>
      <c r="G10" s="166" t="s">
        <v>61</v>
      </c>
      <c r="H10" s="166"/>
      <c r="I10" s="82" t="s">
        <v>60</v>
      </c>
      <c r="J10" s="166" t="s">
        <v>61</v>
      </c>
      <c r="K10" s="166"/>
      <c r="L10" s="82" t="s">
        <v>60</v>
      </c>
      <c r="M10" s="166" t="s">
        <v>61</v>
      </c>
      <c r="N10" s="166"/>
      <c r="O10" s="82" t="s">
        <v>60</v>
      </c>
      <c r="P10" s="166" t="s">
        <v>61</v>
      </c>
      <c r="Q10" s="166"/>
      <c r="R10" s="82" t="s">
        <v>60</v>
      </c>
    </row>
    <row r="11" spans="1:18" ht="14.25" customHeight="1" thickBot="1" x14ac:dyDescent="0.25">
      <c r="A11" s="167"/>
      <c r="B11" s="178"/>
      <c r="C11" s="167"/>
      <c r="D11" s="167"/>
      <c r="E11" s="167"/>
      <c r="F11" s="81" t="s">
        <v>59</v>
      </c>
      <c r="G11" s="167"/>
      <c r="H11" s="167"/>
      <c r="I11" s="81" t="s">
        <v>59</v>
      </c>
      <c r="J11" s="167"/>
      <c r="K11" s="167"/>
      <c r="L11" s="81" t="s">
        <v>59</v>
      </c>
      <c r="M11" s="167"/>
      <c r="N11" s="167"/>
      <c r="O11" s="81" t="s">
        <v>59</v>
      </c>
      <c r="P11" s="167"/>
      <c r="Q11" s="167"/>
      <c r="R11" s="81" t="s">
        <v>59</v>
      </c>
    </row>
    <row r="12" spans="1:18" s="72" customFormat="1" ht="51" customHeight="1" thickBot="1" x14ac:dyDescent="0.3">
      <c r="A12" s="77">
        <v>1</v>
      </c>
      <c r="B12" s="74" t="str">
        <f>Informationen!B4</f>
        <v>andella</v>
      </c>
      <c r="C12" s="121">
        <f>Informationen!D4</f>
        <v>272727</v>
      </c>
      <c r="D12" s="152"/>
      <c r="E12" s="153"/>
      <c r="F12" s="76"/>
      <c r="G12" s="152"/>
      <c r="H12" s="153"/>
      <c r="I12" s="76"/>
      <c r="J12" s="152"/>
      <c r="K12" s="153"/>
      <c r="L12" s="76"/>
      <c r="M12" s="152"/>
      <c r="N12" s="153"/>
      <c r="O12" s="76"/>
      <c r="P12" s="152"/>
      <c r="Q12" s="153"/>
      <c r="R12" s="76"/>
    </row>
    <row r="13" spans="1:18" s="72" customFormat="1" ht="51" customHeight="1" thickBot="1" x14ac:dyDescent="0.3">
      <c r="A13" s="75">
        <v>2</v>
      </c>
      <c r="B13" s="74" t="str">
        <f>Informationen!B5</f>
        <v>avraam,kiria</v>
      </c>
      <c r="C13" s="121">
        <f>Informationen!D5</f>
        <v>12121212</v>
      </c>
      <c r="D13" s="150"/>
      <c r="E13" s="151"/>
      <c r="F13" s="73"/>
      <c r="G13" s="150"/>
      <c r="H13" s="151"/>
      <c r="I13" s="73"/>
      <c r="J13" s="150"/>
      <c r="K13" s="151"/>
      <c r="L13" s="73"/>
      <c r="M13" s="150"/>
      <c r="N13" s="151"/>
      <c r="O13" s="73"/>
      <c r="P13" s="150"/>
      <c r="Q13" s="151"/>
      <c r="R13" s="73"/>
    </row>
    <row r="14" spans="1:18" s="72" customFormat="1" ht="51" customHeight="1" thickBot="1" x14ac:dyDescent="0.3">
      <c r="A14" s="77">
        <v>3</v>
      </c>
      <c r="B14" s="78" t="str">
        <f>Informationen!B6</f>
        <v>Ayoub</v>
      </c>
      <c r="C14" s="122">
        <f>Informationen!D6</f>
        <v>353535</v>
      </c>
      <c r="D14" s="152"/>
      <c r="E14" s="153"/>
      <c r="F14" s="76"/>
      <c r="G14" s="152"/>
      <c r="H14" s="153"/>
      <c r="I14" s="76"/>
      <c r="J14" s="152"/>
      <c r="K14" s="153"/>
      <c r="L14" s="76"/>
      <c r="M14" s="152"/>
      <c r="N14" s="153"/>
      <c r="O14" s="76"/>
      <c r="P14" s="152"/>
      <c r="Q14" s="153"/>
      <c r="R14" s="76"/>
    </row>
    <row r="15" spans="1:18" s="72" customFormat="1" ht="51" customHeight="1" thickBot="1" x14ac:dyDescent="0.3">
      <c r="A15" s="75">
        <v>4</v>
      </c>
      <c r="B15" s="78" t="str">
        <f>Informationen!B7</f>
        <v>Bouchta</v>
      </c>
      <c r="C15" s="122">
        <f>Informationen!D7</f>
        <v>242424</v>
      </c>
      <c r="D15" s="150"/>
      <c r="E15" s="151"/>
      <c r="F15" s="73"/>
      <c r="G15" s="150"/>
      <c r="H15" s="151"/>
      <c r="I15" s="73"/>
      <c r="J15" s="150"/>
      <c r="K15" s="151"/>
      <c r="L15" s="73"/>
      <c r="M15" s="150"/>
      <c r="N15" s="151"/>
      <c r="O15" s="73"/>
      <c r="P15" s="150"/>
      <c r="Q15" s="151"/>
      <c r="R15" s="73"/>
    </row>
    <row r="16" spans="1:18" s="72" customFormat="1" ht="51" customHeight="1" thickBot="1" x14ac:dyDescent="0.3">
      <c r="A16" s="77">
        <v>5</v>
      </c>
      <c r="B16" s="78" t="str">
        <f>Informationen!B8</f>
        <v>hanae</v>
      </c>
      <c r="C16" s="121">
        <f>Informationen!D8</f>
        <v>303030</v>
      </c>
      <c r="D16" s="152"/>
      <c r="E16" s="153"/>
      <c r="F16" s="76"/>
      <c r="G16" s="152"/>
      <c r="H16" s="153"/>
      <c r="I16" s="76"/>
      <c r="J16" s="152"/>
      <c r="K16" s="153"/>
      <c r="L16" s="76"/>
      <c r="M16" s="152"/>
      <c r="N16" s="153"/>
      <c r="O16" s="76"/>
      <c r="P16" s="152"/>
      <c r="Q16" s="153"/>
      <c r="R16" s="76"/>
    </row>
    <row r="17" spans="1:18" s="72" customFormat="1" ht="51" customHeight="1" thickBot="1" x14ac:dyDescent="0.3">
      <c r="A17" s="75">
        <v>6</v>
      </c>
      <c r="B17" s="78" t="str">
        <f>Informationen!B9</f>
        <v>ilyas</v>
      </c>
      <c r="C17" s="121">
        <f>Informationen!D9</f>
        <v>181818</v>
      </c>
      <c r="D17" s="150"/>
      <c r="E17" s="151"/>
      <c r="F17" s="73"/>
      <c r="G17" s="150"/>
      <c r="H17" s="151"/>
      <c r="I17" s="73"/>
      <c r="J17" s="150"/>
      <c r="K17" s="151"/>
      <c r="L17" s="73"/>
      <c r="M17" s="150"/>
      <c r="N17" s="151"/>
      <c r="O17" s="73"/>
      <c r="P17" s="150"/>
      <c r="Q17" s="151"/>
      <c r="R17" s="73"/>
    </row>
    <row r="18" spans="1:18" s="72" customFormat="1" ht="51" customHeight="1" thickBot="1" x14ac:dyDescent="0.3">
      <c r="A18" s="77">
        <v>7</v>
      </c>
      <c r="B18" s="74" t="str">
        <f>Informationen!B10</f>
        <v>Ishak</v>
      </c>
      <c r="C18" s="122">
        <f>Informationen!D10</f>
        <v>343434</v>
      </c>
      <c r="D18" s="152"/>
      <c r="E18" s="153"/>
      <c r="F18" s="76"/>
      <c r="G18" s="152"/>
      <c r="H18" s="153"/>
      <c r="I18" s="76"/>
      <c r="J18" s="152"/>
      <c r="K18" s="153"/>
      <c r="L18" s="76"/>
      <c r="M18" s="152"/>
      <c r="N18" s="153"/>
      <c r="O18" s="76"/>
      <c r="P18" s="152"/>
      <c r="Q18" s="153"/>
      <c r="R18" s="76"/>
    </row>
    <row r="19" spans="1:18" s="72" customFormat="1" ht="51" customHeight="1" thickBot="1" x14ac:dyDescent="0.3">
      <c r="A19" s="75">
        <v>8</v>
      </c>
      <c r="B19" s="78" t="str">
        <f>Informationen!B11</f>
        <v>jihen</v>
      </c>
      <c r="C19" s="122">
        <f>Informationen!D11</f>
        <v>252525</v>
      </c>
      <c r="D19" s="150"/>
      <c r="E19" s="151"/>
      <c r="F19" s="73"/>
      <c r="G19" s="150"/>
      <c r="H19" s="151"/>
      <c r="I19" s="73"/>
      <c r="J19" s="150"/>
      <c r="K19" s="151"/>
      <c r="L19" s="73"/>
      <c r="M19" s="150"/>
      <c r="N19" s="151"/>
      <c r="O19" s="73"/>
      <c r="P19" s="150"/>
      <c r="Q19" s="151"/>
      <c r="R19" s="73"/>
    </row>
    <row r="20" spans="1:18" s="72" customFormat="1" ht="51" customHeight="1" thickBot="1" x14ac:dyDescent="0.3">
      <c r="A20" s="77">
        <v>9</v>
      </c>
      <c r="B20" s="74" t="str">
        <f>Informationen!B12</f>
        <v>kenza</v>
      </c>
      <c r="C20" s="121">
        <f>Informationen!D12</f>
        <v>191919</v>
      </c>
      <c r="D20" s="152"/>
      <c r="E20" s="153"/>
      <c r="F20" s="76"/>
      <c r="G20" s="152"/>
      <c r="H20" s="153"/>
      <c r="I20" s="76"/>
      <c r="J20" s="152"/>
      <c r="K20" s="153"/>
      <c r="L20" s="76"/>
      <c r="M20" s="152"/>
      <c r="N20" s="153"/>
      <c r="O20" s="76"/>
      <c r="P20" s="152"/>
      <c r="Q20" s="153"/>
      <c r="R20" s="76"/>
    </row>
    <row r="21" spans="1:18" s="72" customFormat="1" ht="51" customHeight="1" thickBot="1" x14ac:dyDescent="0.3">
      <c r="A21" s="75">
        <v>10</v>
      </c>
      <c r="B21" s="74" t="str">
        <f>Informationen!B13</f>
        <v>kerstin</v>
      </c>
      <c r="C21" s="121">
        <f>Informationen!D13</f>
        <v>373737</v>
      </c>
      <c r="D21" s="150"/>
      <c r="E21" s="151"/>
      <c r="F21" s="73"/>
      <c r="G21" s="150"/>
      <c r="H21" s="151"/>
      <c r="I21" s="73"/>
      <c r="J21" s="150"/>
      <c r="K21" s="151"/>
      <c r="L21" s="73"/>
      <c r="M21" s="150"/>
      <c r="N21" s="151"/>
      <c r="O21" s="73"/>
      <c r="P21" s="150"/>
      <c r="Q21" s="151"/>
      <c r="R21" s="73"/>
    </row>
    <row r="22" spans="1:18" s="72" customFormat="1" ht="51" customHeight="1" thickBot="1" x14ac:dyDescent="0.3">
      <c r="A22" s="80">
        <v>11</v>
      </c>
      <c r="B22" s="78" t="str">
        <f>Informationen!B14</f>
        <v>kosta</v>
      </c>
      <c r="C22" s="122">
        <f>Informationen!D14</f>
        <v>141414</v>
      </c>
      <c r="D22" s="154"/>
      <c r="E22" s="155"/>
      <c r="F22" s="79"/>
      <c r="G22" s="154"/>
      <c r="H22" s="155"/>
      <c r="I22" s="79"/>
      <c r="J22" s="154"/>
      <c r="K22" s="155"/>
      <c r="L22" s="79"/>
      <c r="M22" s="154"/>
      <c r="N22" s="155"/>
      <c r="O22" s="79"/>
      <c r="P22" s="154"/>
      <c r="Q22" s="155"/>
      <c r="R22" s="79"/>
    </row>
    <row r="23" spans="1:18" s="72" customFormat="1" ht="51" customHeight="1" thickBot="1" x14ac:dyDescent="0.3">
      <c r="A23" s="75">
        <v>12</v>
      </c>
      <c r="B23" s="78" t="str">
        <f>Informationen!B15</f>
        <v>lfelja</v>
      </c>
      <c r="C23" s="122">
        <f>Informationen!D15</f>
        <v>232323</v>
      </c>
      <c r="D23" s="150"/>
      <c r="E23" s="151"/>
      <c r="F23" s="73"/>
      <c r="G23" s="150"/>
      <c r="H23" s="151"/>
      <c r="I23" s="73"/>
      <c r="J23" s="150"/>
      <c r="K23" s="151"/>
      <c r="L23" s="73"/>
      <c r="M23" s="150"/>
      <c r="N23" s="151"/>
      <c r="O23" s="73"/>
      <c r="P23" s="150"/>
      <c r="Q23" s="151"/>
      <c r="R23" s="73"/>
    </row>
    <row r="24" spans="1:18" s="72" customFormat="1" ht="51" customHeight="1" thickBot="1" x14ac:dyDescent="0.3">
      <c r="A24" s="77">
        <v>13</v>
      </c>
      <c r="B24" s="78" t="str">
        <f>Informationen!B16</f>
        <v>Mania kiria</v>
      </c>
      <c r="C24" s="122">
        <f>Informationen!D16</f>
        <v>131313</v>
      </c>
      <c r="D24" s="152"/>
      <c r="E24" s="153"/>
      <c r="F24" s="76"/>
      <c r="G24" s="152"/>
      <c r="H24" s="153"/>
      <c r="I24" s="76"/>
      <c r="J24" s="152"/>
      <c r="K24" s="153"/>
      <c r="L24" s="76"/>
      <c r="M24" s="152"/>
      <c r="N24" s="153"/>
      <c r="O24" s="76"/>
      <c r="P24" s="152"/>
      <c r="Q24" s="153"/>
      <c r="R24" s="76"/>
    </row>
    <row r="25" spans="1:18" s="72" customFormat="1" ht="51" customHeight="1" thickBot="1" x14ac:dyDescent="0.3">
      <c r="A25" s="75">
        <v>14</v>
      </c>
      <c r="B25" s="78" t="str">
        <f>Informationen!B17</f>
        <v>mustafa</v>
      </c>
      <c r="C25" s="122">
        <f>Informationen!D17</f>
        <v>222222</v>
      </c>
      <c r="D25" s="150"/>
      <c r="E25" s="151"/>
      <c r="F25" s="73"/>
      <c r="G25" s="150"/>
      <c r="H25" s="151"/>
      <c r="I25" s="73"/>
      <c r="J25" s="150"/>
      <c r="K25" s="151"/>
      <c r="L25" s="73"/>
      <c r="M25" s="150"/>
      <c r="N25" s="151"/>
      <c r="O25" s="73"/>
      <c r="P25" s="150"/>
      <c r="Q25" s="151"/>
      <c r="R25" s="73"/>
    </row>
    <row r="26" spans="1:18" s="72" customFormat="1" ht="51" customHeight="1" thickBot="1" x14ac:dyDescent="0.3">
      <c r="A26" s="77">
        <v>15</v>
      </c>
      <c r="B26" s="74" t="str">
        <f>Informationen!B18</f>
        <v>phillipos</v>
      </c>
      <c r="C26" s="122">
        <f>Informationen!D18</f>
        <v>151515</v>
      </c>
      <c r="D26" s="152"/>
      <c r="E26" s="153"/>
      <c r="F26" s="76"/>
      <c r="G26" s="152"/>
      <c r="H26" s="153"/>
      <c r="I26" s="76"/>
      <c r="J26" s="152"/>
      <c r="K26" s="153"/>
      <c r="L26" s="76"/>
      <c r="M26" s="152"/>
      <c r="N26" s="153"/>
      <c r="O26" s="76"/>
      <c r="P26" s="152"/>
      <c r="Q26" s="153"/>
      <c r="R26" s="76"/>
    </row>
    <row r="27" spans="1:18" s="72" customFormat="1" ht="51" customHeight="1" thickBot="1" x14ac:dyDescent="0.3">
      <c r="A27" s="75">
        <v>16</v>
      </c>
      <c r="B27" s="74" t="str">
        <f>Informationen!B19</f>
        <v>saad</v>
      </c>
      <c r="C27" s="122">
        <f>Informationen!D19</f>
        <v>161616</v>
      </c>
      <c r="D27" s="150"/>
      <c r="E27" s="151"/>
      <c r="F27" s="73"/>
      <c r="G27" s="150"/>
      <c r="H27" s="151"/>
      <c r="I27" s="73"/>
      <c r="J27" s="150"/>
      <c r="K27" s="151"/>
      <c r="L27" s="73"/>
      <c r="M27" s="150"/>
      <c r="N27" s="151"/>
      <c r="O27" s="73"/>
      <c r="P27" s="150"/>
      <c r="Q27" s="151"/>
      <c r="R27" s="73"/>
    </row>
    <row r="28" spans="1:18" ht="48" customHeight="1" thickBot="1" x14ac:dyDescent="0.25">
      <c r="A28" s="171" t="s">
        <v>58</v>
      </c>
      <c r="B28" s="172"/>
      <c r="C28" s="173"/>
      <c r="D28" s="168"/>
      <c r="E28" s="169"/>
      <c r="F28" s="170"/>
      <c r="G28" s="157"/>
      <c r="H28" s="157"/>
      <c r="I28" s="157"/>
      <c r="J28" s="156"/>
      <c r="K28" s="157"/>
      <c r="L28" s="158"/>
      <c r="M28" s="157"/>
      <c r="N28" s="157"/>
      <c r="O28" s="157"/>
      <c r="P28" s="156"/>
      <c r="Q28" s="157"/>
      <c r="R28" s="158"/>
    </row>
    <row r="29" spans="1:18" ht="15.75" customHeight="1" x14ac:dyDescent="0.2">
      <c r="A29" s="176" t="s">
        <v>57</v>
      </c>
      <c r="B29" s="176"/>
    </row>
    <row r="30" spans="1:18" ht="14.25" hidden="1" customHeight="1" x14ac:dyDescent="0.2">
      <c r="C30" s="71"/>
    </row>
    <row r="31" spans="1:18" ht="15" hidden="1" customHeight="1" x14ac:dyDescent="0.2">
      <c r="A31" s="71" t="s">
        <v>22</v>
      </c>
      <c r="B31" s="71"/>
      <c r="C31" s="71" t="s">
        <v>56</v>
      </c>
    </row>
    <row r="32" spans="1:18" ht="13.5" hidden="1" customHeight="1" x14ac:dyDescent="0.2">
      <c r="A32" s="71" t="s">
        <v>23</v>
      </c>
      <c r="B32" s="71"/>
      <c r="C32" s="71" t="s">
        <v>55</v>
      </c>
    </row>
    <row r="33" spans="1:3" ht="13.5" hidden="1" customHeight="1" x14ac:dyDescent="0.2">
      <c r="A33" s="71" t="s">
        <v>24</v>
      </c>
      <c r="B33" s="71"/>
      <c r="C33" s="71" t="s">
        <v>54</v>
      </c>
    </row>
    <row r="34" spans="1:3" ht="13.5" hidden="1" customHeight="1" x14ac:dyDescent="0.2">
      <c r="A34" s="71" t="s">
        <v>25</v>
      </c>
      <c r="B34" s="71"/>
      <c r="C34" s="71" t="s">
        <v>53</v>
      </c>
    </row>
    <row r="35" spans="1:3" ht="13.5" hidden="1" customHeight="1" x14ac:dyDescent="0.2">
      <c r="A35" s="71" t="s">
        <v>26</v>
      </c>
      <c r="B35" s="71"/>
      <c r="C35" s="71" t="s">
        <v>52</v>
      </c>
    </row>
    <row r="36" spans="1:3" ht="13.5" hidden="1" customHeight="1" x14ac:dyDescent="0.2">
      <c r="A36" s="71" t="s">
        <v>27</v>
      </c>
      <c r="B36" s="71"/>
      <c r="C36" s="71" t="s">
        <v>51</v>
      </c>
    </row>
    <row r="37" spans="1:3" ht="12.75" hidden="1" customHeight="1" x14ac:dyDescent="0.2">
      <c r="A37" s="71" t="s">
        <v>28</v>
      </c>
      <c r="B37" s="71"/>
      <c r="C37" s="71" t="s">
        <v>50</v>
      </c>
    </row>
    <row r="38" spans="1:3" ht="12.75" hidden="1" customHeight="1" x14ac:dyDescent="0.2">
      <c r="A38" s="71" t="s">
        <v>29</v>
      </c>
      <c r="B38" s="71"/>
      <c r="C38" s="71" t="s">
        <v>49</v>
      </c>
    </row>
    <row r="39" spans="1:3" ht="12.75" hidden="1" customHeight="1" x14ac:dyDescent="0.2">
      <c r="A39" s="71" t="s">
        <v>30</v>
      </c>
      <c r="B39" s="71"/>
      <c r="C39" s="71" t="s">
        <v>48</v>
      </c>
    </row>
    <row r="40" spans="1:3" ht="12.75" hidden="1" customHeight="1" x14ac:dyDescent="0.2">
      <c r="A40" s="71" t="s">
        <v>33</v>
      </c>
      <c r="B40" s="71"/>
      <c r="C40" s="71"/>
    </row>
    <row r="41" spans="1:3" ht="12.75" hidden="1" customHeight="1" x14ac:dyDescent="0.2">
      <c r="A41" s="71" t="s">
        <v>34</v>
      </c>
      <c r="B41" s="71"/>
      <c r="C41" s="71"/>
    </row>
    <row r="42" spans="1:3" ht="15" hidden="1" x14ac:dyDescent="0.2">
      <c r="A42" s="71" t="s">
        <v>35</v>
      </c>
      <c r="B42" s="71"/>
      <c r="C42" s="71"/>
    </row>
    <row r="43" spans="1:3" ht="15" hidden="1" x14ac:dyDescent="0.2">
      <c r="A43" s="71" t="s">
        <v>37</v>
      </c>
      <c r="B43" s="71"/>
      <c r="C43" s="71"/>
    </row>
    <row r="44" spans="1:3" ht="12.75" hidden="1" customHeight="1" x14ac:dyDescent="0.2">
      <c r="A44" s="71" t="s">
        <v>31</v>
      </c>
      <c r="B44" s="71"/>
    </row>
    <row r="45" spans="1:3" ht="12.75" hidden="1" customHeight="1" x14ac:dyDescent="0.2">
      <c r="A45" s="70" t="s">
        <v>38</v>
      </c>
    </row>
    <row r="46" spans="1:3" ht="12.75" hidden="1" customHeight="1" x14ac:dyDescent="0.2">
      <c r="A46" s="70" t="s">
        <v>39</v>
      </c>
    </row>
    <row r="47" spans="1:3" ht="15" hidden="1" customHeight="1" x14ac:dyDescent="0.2">
      <c r="A47" s="70" t="s">
        <v>40</v>
      </c>
    </row>
    <row r="48" spans="1:3" ht="12.75" hidden="1" customHeight="1" x14ac:dyDescent="0.2">
      <c r="A48" s="70" t="s">
        <v>41</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21" customHeight="1" x14ac:dyDescent="0.2"/>
    <row r="63" ht="25.5" customHeight="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sheetData>
  <sheetProtection password="CF4E" sheet="1" sort="0"/>
  <mergeCells count="117">
    <mergeCell ref="P6:R7"/>
    <mergeCell ref="A5:B7"/>
    <mergeCell ref="C5:D6"/>
    <mergeCell ref="C7:D7"/>
    <mergeCell ref="E6:I7"/>
    <mergeCell ref="J6:L7"/>
    <mergeCell ref="M6:O7"/>
    <mergeCell ref="E5:I5"/>
    <mergeCell ref="C8:C11"/>
    <mergeCell ref="P8:R8"/>
    <mergeCell ref="Q9:R9"/>
    <mergeCell ref="A28:C28"/>
    <mergeCell ref="J5:L5"/>
    <mergeCell ref="M5:O5"/>
    <mergeCell ref="A29:B29"/>
    <mergeCell ref="A8:A11"/>
    <mergeCell ref="B8:B11"/>
    <mergeCell ref="M8:O8"/>
    <mergeCell ref="N9:O9"/>
    <mergeCell ref="G28:I28"/>
    <mergeCell ref="D24:E24"/>
    <mergeCell ref="D18:E18"/>
    <mergeCell ref="G18:H18"/>
    <mergeCell ref="J18:K18"/>
    <mergeCell ref="M18:N18"/>
    <mergeCell ref="D16:E16"/>
    <mergeCell ref="D13:E13"/>
    <mergeCell ref="G13:H13"/>
    <mergeCell ref="J28:L28"/>
    <mergeCell ref="D8:F8"/>
    <mergeCell ref="E9:F9"/>
    <mergeCell ref="G8:I8"/>
    <mergeCell ref="H9:I9"/>
    <mergeCell ref="J8:L8"/>
    <mergeCell ref="K9:L9"/>
    <mergeCell ref="J12:K12"/>
    <mergeCell ref="G16:H16"/>
    <mergeCell ref="D12:E12"/>
    <mergeCell ref="P28:R28"/>
    <mergeCell ref="M28:O28"/>
    <mergeCell ref="A1:R4"/>
    <mergeCell ref="P5:R5"/>
    <mergeCell ref="D10:E11"/>
    <mergeCell ref="G10:H11"/>
    <mergeCell ref="J10:K11"/>
    <mergeCell ref="M10:N11"/>
    <mergeCell ref="P10:Q11"/>
    <mergeCell ref="D28:F28"/>
    <mergeCell ref="J13:K13"/>
    <mergeCell ref="M13:N13"/>
    <mergeCell ref="P13:Q13"/>
    <mergeCell ref="P12:Q12"/>
    <mergeCell ref="M12:N12"/>
    <mergeCell ref="G12:H12"/>
    <mergeCell ref="D14:E14"/>
    <mergeCell ref="G14:H14"/>
    <mergeCell ref="J14:K14"/>
    <mergeCell ref="M14:N14"/>
    <mergeCell ref="P14:Q14"/>
    <mergeCell ref="D15:E15"/>
    <mergeCell ref="G15:H15"/>
    <mergeCell ref="J15:K15"/>
    <mergeCell ref="M15:N15"/>
    <mergeCell ref="P15:Q15"/>
    <mergeCell ref="M16:N16"/>
    <mergeCell ref="P16:Q16"/>
    <mergeCell ref="D17:E17"/>
    <mergeCell ref="G17:H17"/>
    <mergeCell ref="J17:K17"/>
    <mergeCell ref="M17:N17"/>
    <mergeCell ref="P17:Q17"/>
    <mergeCell ref="J16:K16"/>
    <mergeCell ref="P18:Q18"/>
    <mergeCell ref="D19:E19"/>
    <mergeCell ref="G19:H19"/>
    <mergeCell ref="J19:K19"/>
    <mergeCell ref="M19:N19"/>
    <mergeCell ref="P19:Q19"/>
    <mergeCell ref="D20:E20"/>
    <mergeCell ref="G20:H20"/>
    <mergeCell ref="J20:K20"/>
    <mergeCell ref="M20:N20"/>
    <mergeCell ref="P20:Q20"/>
    <mergeCell ref="D21:E21"/>
    <mergeCell ref="G21:H21"/>
    <mergeCell ref="J21:K21"/>
    <mergeCell ref="M21:N21"/>
    <mergeCell ref="P21:Q21"/>
    <mergeCell ref="D22:E22"/>
    <mergeCell ref="G22:H22"/>
    <mergeCell ref="J22:K22"/>
    <mergeCell ref="M22:N22"/>
    <mergeCell ref="P22:Q22"/>
    <mergeCell ref="D23:E23"/>
    <mergeCell ref="G23:H23"/>
    <mergeCell ref="J23:K23"/>
    <mergeCell ref="M23:N23"/>
    <mergeCell ref="P23:Q23"/>
    <mergeCell ref="G24:H24"/>
    <mergeCell ref="J24:K24"/>
    <mergeCell ref="M24:N24"/>
    <mergeCell ref="P24:Q24"/>
    <mergeCell ref="D27:E27"/>
    <mergeCell ref="G27:H27"/>
    <mergeCell ref="J27:K27"/>
    <mergeCell ref="M27:N27"/>
    <mergeCell ref="P27:Q27"/>
    <mergeCell ref="D25:E25"/>
    <mergeCell ref="G25:H25"/>
    <mergeCell ref="J25:K25"/>
    <mergeCell ref="M25:N25"/>
    <mergeCell ref="P25:Q25"/>
    <mergeCell ref="D26:E26"/>
    <mergeCell ref="G26:H26"/>
    <mergeCell ref="J26:K26"/>
    <mergeCell ref="M26:N26"/>
    <mergeCell ref="P26:Q26"/>
  </mergeCells>
  <printOptions horizontalCentered="1"/>
  <pageMargins left="0.23622047244094491" right="0.23622047244094491" top="0.3" bottom="0.30875000000000002" header="0.31496062992125984" footer="0.31496062992125984"/>
  <pageSetup paperSize="9" scale="52" orientation="landscape" r:id="rId1"/>
  <headerFooter alignWithMargins="0">
    <oddFooter xml:space="preserve">&amp;L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19050</xdr:colOff>
                    <xdr:row>6</xdr:row>
                    <xdr:rowOff>19050</xdr:rowOff>
                  </from>
                  <to>
                    <xdr:col>3</xdr:col>
                    <xdr:colOff>1228725</xdr:colOff>
                    <xdr:row>6</xdr:row>
                    <xdr:rowOff>228600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9</xdr:col>
                    <xdr:colOff>19050</xdr:colOff>
                    <xdr:row>5</xdr:row>
                    <xdr:rowOff>19050</xdr:rowOff>
                  </from>
                  <to>
                    <xdr:col>11</xdr:col>
                    <xdr:colOff>381000</xdr:colOff>
                    <xdr:row>5</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77"/>
  <sheetViews>
    <sheetView topLeftCell="A18" zoomScale="85" zoomScaleNormal="85" zoomScaleSheetLayoutView="75" zoomScalePageLayoutView="84" workbookViewId="0">
      <selection activeCell="B21" sqref="B21"/>
    </sheetView>
  </sheetViews>
  <sheetFormatPr defaultColWidth="11.42578125" defaultRowHeight="12.75" x14ac:dyDescent="0.2"/>
  <cols>
    <col min="1" max="1" width="4.5703125" style="70" customWidth="1"/>
    <col min="2" max="2" width="30.85546875" style="70" customWidth="1"/>
    <col min="3" max="3" width="13.5703125" style="70" customWidth="1"/>
    <col min="4" max="4" width="20.7109375" style="70" customWidth="1"/>
    <col min="5" max="5" width="13.85546875" style="70" customWidth="1"/>
    <col min="6" max="6" width="8.85546875" style="70" customWidth="1"/>
    <col min="7" max="7" width="20.7109375" style="70" customWidth="1"/>
    <col min="8" max="8" width="13.85546875" style="70" customWidth="1"/>
    <col min="9" max="9" width="8.85546875" style="70" customWidth="1"/>
    <col min="10" max="10" width="20.7109375" style="70" customWidth="1"/>
    <col min="11" max="11" width="13.85546875" style="70" customWidth="1"/>
    <col min="12" max="12" width="8.85546875" style="70" customWidth="1"/>
    <col min="13" max="13" width="20.7109375" style="70" customWidth="1"/>
    <col min="14" max="14" width="13.85546875" style="70" customWidth="1"/>
    <col min="15" max="15" width="8.85546875" style="70" customWidth="1"/>
    <col min="16" max="16" width="20.7109375" style="70" customWidth="1"/>
    <col min="17" max="17" width="13.85546875" style="70" customWidth="1"/>
    <col min="18" max="18" width="8.85546875" style="70" customWidth="1"/>
    <col min="19" max="16384" width="11.42578125" style="70"/>
  </cols>
  <sheetData>
    <row r="1" spans="1:18" ht="12.75" customHeight="1" x14ac:dyDescent="0.2">
      <c r="A1" s="159" t="s">
        <v>76</v>
      </c>
      <c r="B1" s="160"/>
      <c r="C1" s="160"/>
      <c r="D1" s="160"/>
      <c r="E1" s="160"/>
      <c r="F1" s="160"/>
      <c r="G1" s="160"/>
      <c r="H1" s="160"/>
      <c r="I1" s="160"/>
      <c r="J1" s="160"/>
      <c r="K1" s="160"/>
      <c r="L1" s="160"/>
      <c r="M1" s="160"/>
      <c r="N1" s="160"/>
      <c r="O1" s="160"/>
      <c r="P1" s="160"/>
      <c r="Q1" s="160"/>
      <c r="R1" s="161"/>
    </row>
    <row r="2" spans="1:18" ht="12.75" customHeight="1" x14ac:dyDescent="0.2">
      <c r="A2" s="162"/>
      <c r="B2" s="163"/>
      <c r="C2" s="163"/>
      <c r="D2" s="163"/>
      <c r="E2" s="163"/>
      <c r="F2" s="163"/>
      <c r="G2" s="163"/>
      <c r="H2" s="163"/>
      <c r="I2" s="163"/>
      <c r="J2" s="163"/>
      <c r="K2" s="163"/>
      <c r="L2" s="163"/>
      <c r="M2" s="163"/>
      <c r="N2" s="163"/>
      <c r="O2" s="163"/>
      <c r="P2" s="163"/>
      <c r="Q2" s="163"/>
      <c r="R2" s="164"/>
    </row>
    <row r="3" spans="1:18" ht="12.75" customHeight="1" x14ac:dyDescent="0.2">
      <c r="A3" s="162"/>
      <c r="B3" s="163"/>
      <c r="C3" s="163"/>
      <c r="D3" s="163"/>
      <c r="E3" s="163"/>
      <c r="F3" s="163"/>
      <c r="G3" s="163"/>
      <c r="H3" s="163"/>
      <c r="I3" s="163"/>
      <c r="J3" s="163"/>
      <c r="K3" s="163"/>
      <c r="L3" s="163"/>
      <c r="M3" s="163"/>
      <c r="N3" s="163"/>
      <c r="O3" s="163"/>
      <c r="P3" s="163"/>
      <c r="Q3" s="163"/>
      <c r="R3" s="164"/>
    </row>
    <row r="4" spans="1:18" ht="12.75" customHeight="1" thickBot="1" x14ac:dyDescent="0.25">
      <c r="A4" s="162"/>
      <c r="B4" s="163"/>
      <c r="C4" s="163"/>
      <c r="D4" s="163"/>
      <c r="E4" s="163"/>
      <c r="F4" s="163"/>
      <c r="G4" s="163"/>
      <c r="H4" s="163"/>
      <c r="I4" s="163"/>
      <c r="J4" s="163"/>
      <c r="K4" s="163"/>
      <c r="L4" s="163"/>
      <c r="M4" s="163"/>
      <c r="N4" s="163"/>
      <c r="O4" s="163"/>
      <c r="P4" s="163"/>
      <c r="Q4" s="163"/>
      <c r="R4" s="164"/>
    </row>
    <row r="5" spans="1:18" ht="16.5" customHeight="1" thickBot="1" x14ac:dyDescent="0.25">
      <c r="A5" s="186" t="s">
        <v>75</v>
      </c>
      <c r="B5" s="187"/>
      <c r="C5" s="192"/>
      <c r="D5" s="193"/>
      <c r="E5" s="204" t="s">
        <v>74</v>
      </c>
      <c r="F5" s="204"/>
      <c r="G5" s="204"/>
      <c r="H5" s="204"/>
      <c r="I5" s="204"/>
      <c r="J5" s="174" t="s">
        <v>73</v>
      </c>
      <c r="K5" s="174"/>
      <c r="L5" s="174"/>
      <c r="M5" s="175" t="s">
        <v>72</v>
      </c>
      <c r="N5" s="175"/>
      <c r="O5" s="175"/>
      <c r="P5" s="165" t="s">
        <v>71</v>
      </c>
      <c r="Q5" s="165"/>
      <c r="R5" s="165"/>
    </row>
    <row r="6" spans="1:18" ht="24" customHeight="1" thickBot="1" x14ac:dyDescent="0.25">
      <c r="A6" s="188"/>
      <c r="B6" s="189"/>
      <c r="C6" s="194"/>
      <c r="D6" s="195"/>
      <c r="E6" s="180" t="s">
        <v>70</v>
      </c>
      <c r="F6" s="181"/>
      <c r="G6" s="181"/>
      <c r="H6" s="181"/>
      <c r="I6" s="182"/>
      <c r="J6" s="198"/>
      <c r="K6" s="199"/>
      <c r="L6" s="200"/>
      <c r="M6" s="180"/>
      <c r="N6" s="181"/>
      <c r="O6" s="182"/>
      <c r="P6" s="180"/>
      <c r="Q6" s="181"/>
      <c r="R6" s="182"/>
    </row>
    <row r="7" spans="1:18" ht="24" customHeight="1" thickBot="1" x14ac:dyDescent="0.25">
      <c r="A7" s="190"/>
      <c r="B7" s="191"/>
      <c r="C7" s="196"/>
      <c r="D7" s="197"/>
      <c r="E7" s="183"/>
      <c r="F7" s="184"/>
      <c r="G7" s="184"/>
      <c r="H7" s="184"/>
      <c r="I7" s="185"/>
      <c r="J7" s="201"/>
      <c r="K7" s="202"/>
      <c r="L7" s="203"/>
      <c r="M7" s="183"/>
      <c r="N7" s="184"/>
      <c r="O7" s="185"/>
      <c r="P7" s="183"/>
      <c r="Q7" s="184"/>
      <c r="R7" s="185"/>
    </row>
    <row r="8" spans="1:18" ht="26.25" customHeight="1" thickBot="1" x14ac:dyDescent="0.25">
      <c r="A8" s="166" t="s">
        <v>69</v>
      </c>
      <c r="B8" s="177" t="s">
        <v>68</v>
      </c>
      <c r="C8" s="166" t="s">
        <v>67</v>
      </c>
      <c r="D8" s="179" t="s">
        <v>66</v>
      </c>
      <c r="E8" s="179"/>
      <c r="F8" s="179"/>
      <c r="G8" s="179" t="s">
        <v>66</v>
      </c>
      <c r="H8" s="179"/>
      <c r="I8" s="179"/>
      <c r="J8" s="179" t="s">
        <v>66</v>
      </c>
      <c r="K8" s="179"/>
      <c r="L8" s="179"/>
      <c r="M8" s="179" t="s">
        <v>66</v>
      </c>
      <c r="N8" s="179"/>
      <c r="O8" s="179"/>
      <c r="P8" s="179" t="s">
        <v>66</v>
      </c>
      <c r="Q8" s="179"/>
      <c r="R8" s="179"/>
    </row>
    <row r="9" spans="1:18" ht="26.25" customHeight="1" thickBot="1" x14ac:dyDescent="0.25">
      <c r="A9" s="166"/>
      <c r="B9" s="177"/>
      <c r="C9" s="166"/>
      <c r="D9" s="118" t="s">
        <v>65</v>
      </c>
      <c r="E9" s="179" t="s">
        <v>64</v>
      </c>
      <c r="F9" s="179"/>
      <c r="G9" s="118" t="s">
        <v>63</v>
      </c>
      <c r="H9" s="179" t="s">
        <v>62</v>
      </c>
      <c r="I9" s="179"/>
      <c r="J9" s="118" t="s">
        <v>63</v>
      </c>
      <c r="K9" s="179" t="s">
        <v>62</v>
      </c>
      <c r="L9" s="179"/>
      <c r="M9" s="118" t="s">
        <v>63</v>
      </c>
      <c r="N9" s="179" t="s">
        <v>62</v>
      </c>
      <c r="O9" s="179"/>
      <c r="P9" s="118" t="s">
        <v>63</v>
      </c>
      <c r="Q9" s="179" t="s">
        <v>62</v>
      </c>
      <c r="R9" s="179"/>
    </row>
    <row r="10" spans="1:18" ht="14.25" customHeight="1" thickBot="1" x14ac:dyDescent="0.25">
      <c r="A10" s="166"/>
      <c r="B10" s="177"/>
      <c r="C10" s="166"/>
      <c r="D10" s="166" t="s">
        <v>61</v>
      </c>
      <c r="E10" s="166"/>
      <c r="F10" s="82" t="s">
        <v>60</v>
      </c>
      <c r="G10" s="166" t="s">
        <v>61</v>
      </c>
      <c r="H10" s="166"/>
      <c r="I10" s="82" t="s">
        <v>60</v>
      </c>
      <c r="J10" s="166" t="s">
        <v>61</v>
      </c>
      <c r="K10" s="166"/>
      <c r="L10" s="82" t="s">
        <v>60</v>
      </c>
      <c r="M10" s="166" t="s">
        <v>61</v>
      </c>
      <c r="N10" s="166"/>
      <c r="O10" s="82" t="s">
        <v>60</v>
      </c>
      <c r="P10" s="166" t="s">
        <v>61</v>
      </c>
      <c r="Q10" s="166"/>
      <c r="R10" s="82" t="s">
        <v>60</v>
      </c>
    </row>
    <row r="11" spans="1:18" ht="14.25" customHeight="1" thickBot="1" x14ac:dyDescent="0.25">
      <c r="A11" s="167"/>
      <c r="B11" s="178"/>
      <c r="C11" s="167"/>
      <c r="D11" s="167"/>
      <c r="E11" s="167"/>
      <c r="F11" s="81" t="s">
        <v>59</v>
      </c>
      <c r="G11" s="167"/>
      <c r="H11" s="167"/>
      <c r="I11" s="81" t="s">
        <v>59</v>
      </c>
      <c r="J11" s="167"/>
      <c r="K11" s="167"/>
      <c r="L11" s="81" t="s">
        <v>59</v>
      </c>
      <c r="M11" s="167"/>
      <c r="N11" s="167"/>
      <c r="O11" s="81" t="s">
        <v>59</v>
      </c>
      <c r="P11" s="167"/>
      <c r="Q11" s="167"/>
      <c r="R11" s="81" t="s">
        <v>59</v>
      </c>
    </row>
    <row r="12" spans="1:18" s="72" customFormat="1" ht="51" customHeight="1" thickBot="1" x14ac:dyDescent="0.3">
      <c r="A12" s="77">
        <v>1</v>
      </c>
      <c r="B12" s="74" t="str">
        <f>Informationen!B20</f>
        <v>saida</v>
      </c>
      <c r="C12" s="122">
        <f>Informationen!D20</f>
        <v>363636</v>
      </c>
      <c r="D12" s="152"/>
      <c r="E12" s="153"/>
      <c r="F12" s="76"/>
      <c r="G12" s="152"/>
      <c r="H12" s="153"/>
      <c r="I12" s="76"/>
      <c r="J12" s="152"/>
      <c r="K12" s="153"/>
      <c r="L12" s="76"/>
      <c r="M12" s="152"/>
      <c r="N12" s="153"/>
      <c r="O12" s="76"/>
      <c r="P12" s="152"/>
      <c r="Q12" s="153"/>
      <c r="R12" s="76"/>
    </row>
    <row r="13" spans="1:18" s="72" customFormat="1" ht="51" customHeight="1" thickBot="1" x14ac:dyDescent="0.3">
      <c r="A13" s="75">
        <v>2</v>
      </c>
      <c r="B13" s="74" t="str">
        <f>Informationen!B21</f>
        <v>Samir</v>
      </c>
      <c r="C13" s="122">
        <f>Informationen!D21</f>
        <v>212121</v>
      </c>
      <c r="D13" s="150"/>
      <c r="E13" s="151"/>
      <c r="F13" s="73"/>
      <c r="G13" s="150"/>
      <c r="H13" s="151"/>
      <c r="I13" s="73"/>
      <c r="J13" s="150"/>
      <c r="K13" s="151"/>
      <c r="L13" s="73"/>
      <c r="M13" s="150"/>
      <c r="N13" s="151"/>
      <c r="O13" s="73"/>
      <c r="P13" s="150"/>
      <c r="Q13" s="151"/>
      <c r="R13" s="73"/>
    </row>
    <row r="14" spans="1:18" s="72" customFormat="1" ht="51" customHeight="1" thickBot="1" x14ac:dyDescent="0.3">
      <c r="A14" s="77">
        <v>3</v>
      </c>
      <c r="B14" s="74" t="str">
        <f>Informationen!B22</f>
        <v>sara</v>
      </c>
      <c r="C14" s="122">
        <f>Informationen!D22</f>
        <v>313131</v>
      </c>
      <c r="D14" s="152"/>
      <c r="E14" s="153"/>
      <c r="F14" s="76"/>
      <c r="G14" s="152"/>
      <c r="H14" s="153"/>
      <c r="I14" s="76"/>
      <c r="J14" s="152"/>
      <c r="K14" s="153"/>
      <c r="L14" s="76"/>
      <c r="M14" s="152"/>
      <c r="N14" s="153"/>
      <c r="O14" s="76"/>
      <c r="P14" s="152"/>
      <c r="Q14" s="153"/>
      <c r="R14" s="76"/>
    </row>
    <row r="15" spans="1:18" s="72" customFormat="1" ht="51" customHeight="1" thickBot="1" x14ac:dyDescent="0.3">
      <c r="A15" s="75">
        <v>4</v>
      </c>
      <c r="B15" s="74" t="str">
        <f>Informationen!B23</f>
        <v>tarik</v>
      </c>
      <c r="C15" s="122">
        <f>Informationen!D23</f>
        <v>282828</v>
      </c>
      <c r="D15" s="150"/>
      <c r="E15" s="151"/>
      <c r="F15" s="73"/>
      <c r="G15" s="150"/>
      <c r="H15" s="151"/>
      <c r="I15" s="73"/>
      <c r="J15" s="150"/>
      <c r="K15" s="151"/>
      <c r="L15" s="73"/>
      <c r="M15" s="150"/>
      <c r="N15" s="151"/>
      <c r="O15" s="73"/>
      <c r="P15" s="150"/>
      <c r="Q15" s="151"/>
      <c r="R15" s="73"/>
    </row>
    <row r="16" spans="1:18" s="72" customFormat="1" ht="51" customHeight="1" thickBot="1" x14ac:dyDescent="0.3">
      <c r="A16" s="77">
        <v>5</v>
      </c>
      <c r="B16" s="74" t="str">
        <f>Informationen!B24</f>
        <v>Tina</v>
      </c>
      <c r="C16" s="122">
        <f>Informationen!D24</f>
        <v>292929</v>
      </c>
      <c r="D16" s="152"/>
      <c r="E16" s="153"/>
      <c r="F16" s="76"/>
      <c r="G16" s="152"/>
      <c r="H16" s="153"/>
      <c r="I16" s="76"/>
      <c r="J16" s="152"/>
      <c r="K16" s="153"/>
      <c r="L16" s="76"/>
      <c r="M16" s="152"/>
      <c r="N16" s="153"/>
      <c r="O16" s="76"/>
      <c r="P16" s="152"/>
      <c r="Q16" s="153"/>
      <c r="R16" s="76"/>
    </row>
    <row r="17" spans="1:18" s="72" customFormat="1" ht="51" customHeight="1" thickBot="1" x14ac:dyDescent="0.3">
      <c r="A17" s="75">
        <v>6</v>
      </c>
      <c r="B17" s="74" t="str">
        <f>Informationen!B25</f>
        <v>Tina</v>
      </c>
      <c r="C17" s="122">
        <f>Informationen!D25</f>
        <v>323232</v>
      </c>
      <c r="D17" s="150"/>
      <c r="E17" s="151"/>
      <c r="F17" s="73"/>
      <c r="G17" s="150"/>
      <c r="H17" s="151"/>
      <c r="I17" s="73"/>
      <c r="J17" s="150"/>
      <c r="K17" s="151"/>
      <c r="L17" s="73"/>
      <c r="M17" s="150"/>
      <c r="N17" s="151"/>
      <c r="O17" s="73"/>
      <c r="P17" s="150"/>
      <c r="Q17" s="151"/>
      <c r="R17" s="73"/>
    </row>
    <row r="18" spans="1:18" s="72" customFormat="1" ht="51" customHeight="1" thickBot="1" x14ac:dyDescent="0.3">
      <c r="A18" s="77">
        <v>7</v>
      </c>
      <c r="B18" s="74" t="str">
        <f>Informationen!B26</f>
        <v>Tobias</v>
      </c>
      <c r="C18" s="122">
        <f>Informationen!D26</f>
        <v>262626</v>
      </c>
      <c r="D18" s="152"/>
      <c r="E18" s="153"/>
      <c r="F18" s="76"/>
      <c r="G18" s="152"/>
      <c r="H18" s="153"/>
      <c r="I18" s="76"/>
      <c r="J18" s="152"/>
      <c r="K18" s="153"/>
      <c r="L18" s="76"/>
      <c r="M18" s="152"/>
      <c r="N18" s="153"/>
      <c r="O18" s="76"/>
      <c r="P18" s="152"/>
      <c r="Q18" s="153"/>
      <c r="R18" s="76"/>
    </row>
    <row r="19" spans="1:18" s="72" customFormat="1" ht="51" customHeight="1" thickBot="1" x14ac:dyDescent="0.3">
      <c r="A19" s="75">
        <v>8</v>
      </c>
      <c r="B19" s="74" t="str">
        <f>Informationen!B27</f>
        <v>yakoob</v>
      </c>
      <c r="C19" s="122">
        <f>Informationen!D27</f>
        <v>333333</v>
      </c>
      <c r="D19" s="150"/>
      <c r="E19" s="151"/>
      <c r="F19" s="73"/>
      <c r="G19" s="150"/>
      <c r="H19" s="151"/>
      <c r="I19" s="73"/>
      <c r="J19" s="150"/>
      <c r="K19" s="151"/>
      <c r="L19" s="73"/>
      <c r="M19" s="150"/>
      <c r="N19" s="151"/>
      <c r="O19" s="73"/>
      <c r="P19" s="150"/>
      <c r="Q19" s="151"/>
      <c r="R19" s="73"/>
    </row>
    <row r="20" spans="1:18" s="72" customFormat="1" ht="51" customHeight="1" thickBot="1" x14ac:dyDescent="0.3">
      <c r="A20" s="77">
        <v>9</v>
      </c>
      <c r="B20" s="74" t="str">
        <f>Informationen!B28</f>
        <v>youness</v>
      </c>
      <c r="C20" s="122">
        <f>Informationen!D28</f>
        <v>171717</v>
      </c>
      <c r="D20" s="152"/>
      <c r="E20" s="153"/>
      <c r="F20" s="76"/>
      <c r="G20" s="152"/>
      <c r="H20" s="153"/>
      <c r="I20" s="76"/>
      <c r="J20" s="152"/>
      <c r="K20" s="153"/>
      <c r="L20" s="76"/>
      <c r="M20" s="152"/>
      <c r="N20" s="153"/>
      <c r="O20" s="76"/>
      <c r="P20" s="152"/>
      <c r="Q20" s="153"/>
      <c r="R20" s="76"/>
    </row>
    <row r="21" spans="1:18" s="72" customFormat="1" ht="51" customHeight="1" thickBot="1" x14ac:dyDescent="0.3">
      <c r="A21" s="75">
        <v>10</v>
      </c>
      <c r="B21" s="74"/>
      <c r="C21" s="122"/>
      <c r="D21" s="150"/>
      <c r="E21" s="151"/>
      <c r="F21" s="73"/>
      <c r="G21" s="150"/>
      <c r="H21" s="151"/>
      <c r="I21" s="73"/>
      <c r="J21" s="150"/>
      <c r="K21" s="151"/>
      <c r="L21" s="73"/>
      <c r="M21" s="150"/>
      <c r="N21" s="151"/>
      <c r="O21" s="73"/>
      <c r="P21" s="150"/>
      <c r="Q21" s="151"/>
      <c r="R21" s="73"/>
    </row>
    <row r="22" spans="1:18" s="72" customFormat="1" ht="51" customHeight="1" thickBot="1" x14ac:dyDescent="0.3">
      <c r="A22" s="80">
        <v>11</v>
      </c>
      <c r="B22" s="74"/>
      <c r="C22" s="122"/>
      <c r="D22" s="154"/>
      <c r="E22" s="155"/>
      <c r="F22" s="79"/>
      <c r="G22" s="154"/>
      <c r="H22" s="155"/>
      <c r="I22" s="79"/>
      <c r="J22" s="154"/>
      <c r="K22" s="155"/>
      <c r="L22" s="79"/>
      <c r="M22" s="154"/>
      <c r="N22" s="155"/>
      <c r="O22" s="79"/>
      <c r="P22" s="154"/>
      <c r="Q22" s="155"/>
      <c r="R22" s="79"/>
    </row>
    <row r="23" spans="1:18" s="72" customFormat="1" ht="51" customHeight="1" thickBot="1" x14ac:dyDescent="0.3">
      <c r="A23" s="75">
        <v>12</v>
      </c>
      <c r="B23" s="74"/>
      <c r="C23" s="122"/>
      <c r="D23" s="150"/>
      <c r="E23" s="151"/>
      <c r="F23" s="73"/>
      <c r="G23" s="150"/>
      <c r="H23" s="151"/>
      <c r="I23" s="73"/>
      <c r="J23" s="150"/>
      <c r="K23" s="151"/>
      <c r="L23" s="73"/>
      <c r="M23" s="150"/>
      <c r="N23" s="151"/>
      <c r="O23" s="73"/>
      <c r="P23" s="150"/>
      <c r="Q23" s="151"/>
      <c r="R23" s="73"/>
    </row>
    <row r="24" spans="1:18" s="72" customFormat="1" ht="51" customHeight="1" thickBot="1" x14ac:dyDescent="0.3">
      <c r="A24" s="77">
        <v>13</v>
      </c>
      <c r="B24" s="74"/>
      <c r="C24" s="122"/>
      <c r="D24" s="152"/>
      <c r="E24" s="153"/>
      <c r="F24" s="76"/>
      <c r="G24" s="152"/>
      <c r="H24" s="153"/>
      <c r="I24" s="76"/>
      <c r="J24" s="152"/>
      <c r="K24" s="153"/>
      <c r="L24" s="76"/>
      <c r="M24" s="152"/>
      <c r="N24" s="153"/>
      <c r="O24" s="76"/>
      <c r="P24" s="152"/>
      <c r="Q24" s="153"/>
      <c r="R24" s="76"/>
    </row>
    <row r="25" spans="1:18" s="72" customFormat="1" ht="51" customHeight="1" thickBot="1" x14ac:dyDescent="0.3">
      <c r="A25" s="75">
        <v>14</v>
      </c>
      <c r="B25" s="74"/>
      <c r="C25" s="122"/>
      <c r="D25" s="150"/>
      <c r="E25" s="151"/>
      <c r="F25" s="73"/>
      <c r="G25" s="150"/>
      <c r="H25" s="151"/>
      <c r="I25" s="73"/>
      <c r="J25" s="150"/>
      <c r="K25" s="151"/>
      <c r="L25" s="73"/>
      <c r="M25" s="150"/>
      <c r="N25" s="151"/>
      <c r="O25" s="73"/>
      <c r="P25" s="150"/>
      <c r="Q25" s="151"/>
      <c r="R25" s="73"/>
    </row>
    <row r="26" spans="1:18" s="72" customFormat="1" ht="51" customHeight="1" thickBot="1" x14ac:dyDescent="0.3">
      <c r="A26" s="77">
        <v>15</v>
      </c>
      <c r="B26" s="74"/>
      <c r="C26" s="122"/>
      <c r="D26" s="152"/>
      <c r="E26" s="153"/>
      <c r="F26" s="76"/>
      <c r="G26" s="152"/>
      <c r="H26" s="153"/>
      <c r="I26" s="76"/>
      <c r="J26" s="152"/>
      <c r="K26" s="153"/>
      <c r="L26" s="76"/>
      <c r="M26" s="152"/>
      <c r="N26" s="153"/>
      <c r="O26" s="76"/>
      <c r="P26" s="152"/>
      <c r="Q26" s="153"/>
      <c r="R26" s="76"/>
    </row>
    <row r="27" spans="1:18" s="72" customFormat="1" ht="51" customHeight="1" thickBot="1" x14ac:dyDescent="0.3">
      <c r="A27" s="75">
        <v>16</v>
      </c>
      <c r="B27" s="74"/>
      <c r="C27" s="122"/>
      <c r="D27" s="150"/>
      <c r="E27" s="151"/>
      <c r="F27" s="73"/>
      <c r="G27" s="150"/>
      <c r="H27" s="151"/>
      <c r="I27" s="73"/>
      <c r="J27" s="150"/>
      <c r="K27" s="151"/>
      <c r="L27" s="73"/>
      <c r="M27" s="150"/>
      <c r="N27" s="151"/>
      <c r="O27" s="73"/>
      <c r="P27" s="150"/>
      <c r="Q27" s="151"/>
      <c r="R27" s="73"/>
    </row>
    <row r="28" spans="1:18" ht="48" customHeight="1" thickBot="1" x14ac:dyDescent="0.25">
      <c r="A28" s="171" t="s">
        <v>58</v>
      </c>
      <c r="B28" s="172"/>
      <c r="C28" s="173"/>
      <c r="D28" s="168"/>
      <c r="E28" s="169"/>
      <c r="F28" s="170"/>
      <c r="G28" s="157"/>
      <c r="H28" s="157"/>
      <c r="I28" s="157"/>
      <c r="J28" s="156"/>
      <c r="K28" s="157"/>
      <c r="L28" s="158"/>
      <c r="M28" s="157"/>
      <c r="N28" s="157"/>
      <c r="O28" s="157"/>
      <c r="P28" s="156"/>
      <c r="Q28" s="157"/>
      <c r="R28" s="158"/>
    </row>
    <row r="29" spans="1:18" ht="15.75" customHeight="1" x14ac:dyDescent="0.2">
      <c r="A29" s="176" t="s">
        <v>57</v>
      </c>
      <c r="B29" s="176"/>
    </row>
    <row r="30" spans="1:18" ht="14.25" hidden="1" customHeight="1" x14ac:dyDescent="0.2">
      <c r="C30" s="71"/>
    </row>
    <row r="31" spans="1:18" ht="15" hidden="1" customHeight="1" x14ac:dyDescent="0.2">
      <c r="A31" s="71" t="s">
        <v>22</v>
      </c>
      <c r="B31" s="71"/>
      <c r="C31" s="71" t="s">
        <v>56</v>
      </c>
    </row>
    <row r="32" spans="1:18" ht="13.5" hidden="1" customHeight="1" x14ac:dyDescent="0.2">
      <c r="A32" s="71" t="s">
        <v>23</v>
      </c>
      <c r="B32" s="71"/>
      <c r="C32" s="71" t="s">
        <v>55</v>
      </c>
    </row>
    <row r="33" spans="1:3" ht="13.5" hidden="1" customHeight="1" x14ac:dyDescent="0.2">
      <c r="A33" s="71" t="s">
        <v>24</v>
      </c>
      <c r="B33" s="71"/>
      <c r="C33" s="71" t="s">
        <v>54</v>
      </c>
    </row>
    <row r="34" spans="1:3" ht="13.5" hidden="1" customHeight="1" x14ac:dyDescent="0.2">
      <c r="A34" s="71" t="s">
        <v>25</v>
      </c>
      <c r="B34" s="71"/>
      <c r="C34" s="71" t="s">
        <v>53</v>
      </c>
    </row>
    <row r="35" spans="1:3" ht="13.5" hidden="1" customHeight="1" x14ac:dyDescent="0.2">
      <c r="A35" s="71" t="s">
        <v>26</v>
      </c>
      <c r="B35" s="71"/>
      <c r="C35" s="71" t="s">
        <v>52</v>
      </c>
    </row>
    <row r="36" spans="1:3" ht="13.5" hidden="1" customHeight="1" x14ac:dyDescent="0.2">
      <c r="A36" s="71" t="s">
        <v>27</v>
      </c>
      <c r="B36" s="71"/>
      <c r="C36" s="71" t="s">
        <v>51</v>
      </c>
    </row>
    <row r="37" spans="1:3" ht="12.75" hidden="1" customHeight="1" x14ac:dyDescent="0.2">
      <c r="A37" s="71" t="s">
        <v>28</v>
      </c>
      <c r="B37" s="71"/>
      <c r="C37" s="71" t="s">
        <v>50</v>
      </c>
    </row>
    <row r="38" spans="1:3" ht="12.75" hidden="1" customHeight="1" x14ac:dyDescent="0.2">
      <c r="A38" s="71" t="s">
        <v>29</v>
      </c>
      <c r="B38" s="71"/>
      <c r="C38" s="71" t="s">
        <v>49</v>
      </c>
    </row>
    <row r="39" spans="1:3" ht="12.75" hidden="1" customHeight="1" x14ac:dyDescent="0.2">
      <c r="A39" s="71" t="s">
        <v>30</v>
      </c>
      <c r="B39" s="71"/>
      <c r="C39" s="71" t="s">
        <v>48</v>
      </c>
    </row>
    <row r="40" spans="1:3" ht="12.75" hidden="1" customHeight="1" x14ac:dyDescent="0.2">
      <c r="A40" s="71" t="s">
        <v>33</v>
      </c>
      <c r="B40" s="71"/>
      <c r="C40" s="71"/>
    </row>
    <row r="41" spans="1:3" ht="12.75" hidden="1" customHeight="1" x14ac:dyDescent="0.2">
      <c r="A41" s="71" t="s">
        <v>34</v>
      </c>
      <c r="B41" s="71"/>
      <c r="C41" s="71"/>
    </row>
    <row r="42" spans="1:3" ht="15" hidden="1" x14ac:dyDescent="0.2">
      <c r="A42" s="71" t="s">
        <v>35</v>
      </c>
      <c r="B42" s="71"/>
      <c r="C42" s="71"/>
    </row>
    <row r="43" spans="1:3" ht="15" hidden="1" x14ac:dyDescent="0.2">
      <c r="A43" s="71" t="s">
        <v>37</v>
      </c>
      <c r="B43" s="71"/>
      <c r="C43" s="71"/>
    </row>
    <row r="44" spans="1:3" ht="12.75" hidden="1" customHeight="1" x14ac:dyDescent="0.2">
      <c r="A44" s="71" t="s">
        <v>31</v>
      </c>
      <c r="B44" s="71"/>
    </row>
    <row r="45" spans="1:3" ht="12.75" hidden="1" customHeight="1" x14ac:dyDescent="0.2">
      <c r="A45" s="70" t="s">
        <v>38</v>
      </c>
    </row>
    <row r="46" spans="1:3" ht="12.75" hidden="1" customHeight="1" x14ac:dyDescent="0.2">
      <c r="A46" s="70" t="s">
        <v>39</v>
      </c>
    </row>
    <row r="47" spans="1:3" ht="15" hidden="1" customHeight="1" x14ac:dyDescent="0.2">
      <c r="A47" s="70" t="s">
        <v>40</v>
      </c>
    </row>
    <row r="48" spans="1:3" ht="12.75" hidden="1" customHeight="1" x14ac:dyDescent="0.2">
      <c r="A48" s="70" t="s">
        <v>41</v>
      </c>
    </row>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21" customHeight="1" x14ac:dyDescent="0.2"/>
    <row r="63" ht="25.5" customHeight="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sheetData>
  <sheetProtection password="CF4E" sheet="1" sort="0"/>
  <mergeCells count="117">
    <mergeCell ref="A29:B29"/>
    <mergeCell ref="A28:C28"/>
    <mergeCell ref="D28:F28"/>
    <mergeCell ref="G28:I28"/>
    <mergeCell ref="J28:L28"/>
    <mergeCell ref="M28:O28"/>
    <mergeCell ref="P28:R28"/>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E9:F9"/>
    <mergeCell ref="H9:I9"/>
    <mergeCell ref="K9:L9"/>
    <mergeCell ref="N9:O9"/>
    <mergeCell ref="Q9:R9"/>
    <mergeCell ref="D10:E11"/>
    <mergeCell ref="G10:H11"/>
    <mergeCell ref="J10:K11"/>
    <mergeCell ref="M10:N11"/>
    <mergeCell ref="P10:Q11"/>
    <mergeCell ref="P6:R7"/>
    <mergeCell ref="C7:D7"/>
    <mergeCell ref="A8:A11"/>
    <mergeCell ref="B8:B11"/>
    <mergeCell ref="C8:C11"/>
    <mergeCell ref="D8:F8"/>
    <mergeCell ref="G8:I8"/>
    <mergeCell ref="J8:L8"/>
    <mergeCell ref="M8:O8"/>
    <mergeCell ref="P8:R8"/>
    <mergeCell ref="A1:R4"/>
    <mergeCell ref="A5:B7"/>
    <mergeCell ref="C5:D6"/>
    <mergeCell ref="E5:I5"/>
    <mergeCell ref="J5:L5"/>
    <mergeCell ref="M5:O5"/>
    <mergeCell ref="P5:R5"/>
    <mergeCell ref="E6:I7"/>
    <mergeCell ref="J6:L7"/>
    <mergeCell ref="M6:O7"/>
  </mergeCells>
  <printOptions horizontalCentered="1"/>
  <pageMargins left="0.23622047244094491" right="0.23622047244094491" top="0.3" bottom="0.30875000000000002" header="0.31496062992125984" footer="0.31496062992125984"/>
  <pageSetup paperSize="9" scale="52" orientation="landscape" r:id="rId1"/>
  <headerFooter alignWithMargins="0">
    <oddFooter xml:space="preserve">&amp;L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2</xdr:col>
                    <xdr:colOff>19050</xdr:colOff>
                    <xdr:row>6</xdr:row>
                    <xdr:rowOff>19050</xdr:rowOff>
                  </from>
                  <to>
                    <xdr:col>3</xdr:col>
                    <xdr:colOff>1228725</xdr:colOff>
                    <xdr:row>6</xdr:row>
                    <xdr:rowOff>228600</xdr:rowOff>
                  </to>
                </anchor>
              </controlPr>
            </control>
          </mc:Choice>
        </mc:AlternateContent>
        <mc:AlternateContent xmlns:mc="http://schemas.openxmlformats.org/markup-compatibility/2006">
          <mc:Choice Requires="x14">
            <control shapeId="9218" r:id="rId5" name="Drop Down 2">
              <controlPr defaultSize="0" autoLine="0" autoPict="0">
                <anchor moveWithCells="1">
                  <from>
                    <xdr:col>9</xdr:col>
                    <xdr:colOff>19050</xdr:colOff>
                    <xdr:row>5</xdr:row>
                    <xdr:rowOff>19050</xdr:rowOff>
                  </from>
                  <to>
                    <xdr:col>11</xdr:col>
                    <xdr:colOff>381000</xdr:colOff>
                    <xdr:row>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J94"/>
  <sheetViews>
    <sheetView topLeftCell="A13" zoomScale="120" zoomScaleNormal="120" zoomScaleSheetLayoutView="75" zoomScalePageLayoutView="110" workbookViewId="0">
      <selection activeCell="E19" sqref="E19"/>
    </sheetView>
  </sheetViews>
  <sheetFormatPr defaultColWidth="11.42578125" defaultRowHeight="12.75" x14ac:dyDescent="0.2"/>
  <cols>
    <col min="1" max="1" width="4.5703125" style="70" customWidth="1" collapsed="1"/>
    <col min="2" max="2" width="30.85546875" style="70" customWidth="1" collapsed="1"/>
    <col min="3" max="3" width="12.28515625" style="70" customWidth="1" collapsed="1"/>
    <col min="4" max="4" width="4.28515625" style="70" customWidth="1" collapsed="1"/>
    <col min="5" max="5" width="4.42578125" style="70" customWidth="1" collapsed="1"/>
    <col min="6" max="6" width="16" style="70" customWidth="1" collapsed="1"/>
    <col min="7" max="7" width="12.140625" style="70" customWidth="1" collapsed="1"/>
    <col min="8" max="8" width="10" style="70" customWidth="1" collapsed="1"/>
    <col min="9" max="10" width="12.140625" style="70" customWidth="1" collapsed="1"/>
    <col min="11" max="11" width="9.7109375" style="70" customWidth="1" collapsed="1"/>
    <col min="12" max="16384" width="11.42578125" style="70" collapsed="1"/>
  </cols>
  <sheetData>
    <row r="1" spans="1:10" ht="12.75" customHeight="1" x14ac:dyDescent="0.2">
      <c r="A1" s="159" t="s">
        <v>77</v>
      </c>
      <c r="B1" s="160"/>
      <c r="C1" s="160"/>
      <c r="D1" s="160"/>
      <c r="E1" s="160"/>
      <c r="F1" s="160"/>
      <c r="G1" s="160"/>
      <c r="H1" s="160"/>
      <c r="I1" s="160"/>
      <c r="J1" s="161"/>
    </row>
    <row r="2" spans="1:10" ht="12.75" customHeight="1" x14ac:dyDescent="0.2">
      <c r="A2" s="162"/>
      <c r="B2" s="163"/>
      <c r="C2" s="163"/>
      <c r="D2" s="163"/>
      <c r="E2" s="163"/>
      <c r="F2" s="163"/>
      <c r="G2" s="163"/>
      <c r="H2" s="163"/>
      <c r="I2" s="163"/>
      <c r="J2" s="164"/>
    </row>
    <row r="3" spans="1:10" ht="12.75" customHeight="1" x14ac:dyDescent="0.2">
      <c r="A3" s="162"/>
      <c r="B3" s="163"/>
      <c r="C3" s="163"/>
      <c r="D3" s="163"/>
      <c r="E3" s="163"/>
      <c r="F3" s="163"/>
      <c r="G3" s="163"/>
      <c r="H3" s="163"/>
      <c r="I3" s="163"/>
      <c r="J3" s="164"/>
    </row>
    <row r="4" spans="1:10" ht="12.75" customHeight="1" x14ac:dyDescent="0.2">
      <c r="A4" s="234"/>
      <c r="B4" s="235"/>
      <c r="C4" s="235"/>
      <c r="D4" s="235"/>
      <c r="E4" s="235"/>
      <c r="F4" s="235"/>
      <c r="G4" s="235"/>
      <c r="H4" s="235"/>
      <c r="I4" s="235"/>
      <c r="J4" s="236"/>
    </row>
    <row r="5" spans="1:10" ht="18.2" customHeight="1" x14ac:dyDescent="0.2">
      <c r="A5" s="258" t="s">
        <v>78</v>
      </c>
      <c r="B5" s="259"/>
      <c r="C5" s="267" t="str">
        <f>Informationen!H9</f>
        <v>900779-NW-7-2016</v>
      </c>
      <c r="D5" s="267"/>
      <c r="E5" s="267"/>
      <c r="F5" s="268"/>
      <c r="G5" s="237" t="s">
        <v>79</v>
      </c>
      <c r="H5" s="238"/>
      <c r="I5" s="238"/>
      <c r="J5" s="239"/>
    </row>
    <row r="6" spans="1:10" ht="18.2" customHeight="1" x14ac:dyDescent="0.2">
      <c r="A6" s="256" t="s">
        <v>80</v>
      </c>
      <c r="B6" s="257"/>
      <c r="C6" s="114"/>
      <c r="D6" s="114"/>
      <c r="E6" s="114"/>
      <c r="F6" s="113"/>
      <c r="G6" s="240"/>
      <c r="H6" s="241"/>
      <c r="I6" s="241"/>
      <c r="J6" s="242"/>
    </row>
    <row r="7" spans="1:10" ht="18" customHeight="1" x14ac:dyDescent="0.2">
      <c r="A7" s="254" t="s">
        <v>81</v>
      </c>
      <c r="B7" s="255"/>
      <c r="C7" s="114"/>
      <c r="D7" s="114"/>
      <c r="E7" s="114"/>
      <c r="F7" s="113"/>
      <c r="G7" s="243" t="s">
        <v>82</v>
      </c>
      <c r="H7" s="244"/>
      <c r="I7" s="112"/>
      <c r="J7" s="111"/>
    </row>
    <row r="8" spans="1:10" ht="11.25" customHeight="1" x14ac:dyDescent="0.2">
      <c r="A8" s="265" t="s">
        <v>74</v>
      </c>
      <c r="B8" s="266"/>
      <c r="C8" s="269" t="s">
        <v>72</v>
      </c>
      <c r="D8" s="270"/>
      <c r="E8" s="270"/>
      <c r="F8" s="264"/>
      <c r="G8" s="245"/>
      <c r="H8" s="246"/>
      <c r="I8" s="110"/>
      <c r="J8" s="109"/>
    </row>
    <row r="9" spans="1:10" ht="11.25" customHeight="1" x14ac:dyDescent="0.2">
      <c r="A9" s="208" t="str">
        <f>Informationen!H11</f>
        <v xml:space="preserve">L.A.N.E.S. </v>
      </c>
      <c r="B9" s="209"/>
      <c r="C9" s="260"/>
      <c r="D9" s="261"/>
      <c r="E9" s="261"/>
      <c r="F9" s="261"/>
      <c r="G9" s="249" t="s">
        <v>83</v>
      </c>
      <c r="H9" s="250"/>
      <c r="I9" s="253"/>
      <c r="J9" s="247" t="s">
        <v>84</v>
      </c>
    </row>
    <row r="10" spans="1:10" ht="11.25" customHeight="1" x14ac:dyDescent="0.2">
      <c r="A10" s="208" t="str">
        <f>Informationen!H12</f>
        <v>Bismarckstr. 142a</v>
      </c>
      <c r="B10" s="209"/>
      <c r="C10" s="260"/>
      <c r="D10" s="261"/>
      <c r="E10" s="261"/>
      <c r="F10" s="261"/>
      <c r="G10" s="251"/>
      <c r="H10" s="252"/>
      <c r="I10" s="244"/>
      <c r="J10" s="248"/>
    </row>
    <row r="11" spans="1:10" ht="11.25" customHeight="1" x14ac:dyDescent="0.2">
      <c r="A11" s="208" t="str">
        <f>Informationen!H13</f>
        <v>47057 Duisburg</v>
      </c>
      <c r="B11" s="209"/>
      <c r="C11" s="262" t="s">
        <v>130</v>
      </c>
      <c r="D11" s="263"/>
      <c r="E11" s="263"/>
      <c r="F11" s="264"/>
      <c r="G11" s="251"/>
      <c r="H11" s="252"/>
      <c r="I11" s="244"/>
      <c r="J11" s="248"/>
    </row>
    <row r="12" spans="1:10" ht="11.25" customHeight="1" x14ac:dyDescent="0.2">
      <c r="A12" s="208"/>
      <c r="B12" s="209"/>
      <c r="C12" s="205" t="str">
        <f>Informationen!H12</f>
        <v>Bismarckstr. 142a</v>
      </c>
      <c r="D12" s="206"/>
      <c r="E12" s="206"/>
      <c r="F12" s="207"/>
      <c r="G12" s="218" t="s">
        <v>85</v>
      </c>
      <c r="H12" s="219"/>
      <c r="I12" s="219"/>
      <c r="J12" s="220"/>
    </row>
    <row r="13" spans="1:10" ht="11.25" customHeight="1" x14ac:dyDescent="0.2">
      <c r="A13" s="208"/>
      <c r="B13" s="209"/>
      <c r="C13" s="212" t="str">
        <f>Informationen!H13</f>
        <v>47057 Duisburg</v>
      </c>
      <c r="D13" s="213"/>
      <c r="E13" s="213"/>
      <c r="F13" s="214"/>
      <c r="G13" s="221"/>
      <c r="H13" s="222"/>
      <c r="I13" s="222"/>
      <c r="J13" s="223"/>
    </row>
    <row r="14" spans="1:10" ht="12.75" customHeight="1" x14ac:dyDescent="0.2">
      <c r="A14" s="232" t="s">
        <v>69</v>
      </c>
      <c r="B14" s="210" t="s">
        <v>68</v>
      </c>
      <c r="C14" s="210" t="s">
        <v>86</v>
      </c>
      <c r="D14" s="227" t="s">
        <v>87</v>
      </c>
      <c r="E14" s="227" t="s">
        <v>88</v>
      </c>
      <c r="F14" s="227" t="s">
        <v>67</v>
      </c>
      <c r="G14" s="215" t="s">
        <v>89</v>
      </c>
      <c r="H14" s="215" t="s">
        <v>90</v>
      </c>
      <c r="I14" s="215" t="s">
        <v>91</v>
      </c>
      <c r="J14" s="224" t="s">
        <v>92</v>
      </c>
    </row>
    <row r="15" spans="1:10" x14ac:dyDescent="0.2">
      <c r="A15" s="232"/>
      <c r="B15" s="210"/>
      <c r="C15" s="210"/>
      <c r="D15" s="227"/>
      <c r="E15" s="227"/>
      <c r="F15" s="230"/>
      <c r="G15" s="215"/>
      <c r="H15" s="215"/>
      <c r="I15" s="216"/>
      <c r="J15" s="225"/>
    </row>
    <row r="16" spans="1:10" x14ac:dyDescent="0.2">
      <c r="A16" s="232"/>
      <c r="B16" s="210"/>
      <c r="C16" s="210"/>
      <c r="D16" s="227"/>
      <c r="E16" s="227"/>
      <c r="F16" s="230"/>
      <c r="G16" s="215"/>
      <c r="H16" s="215"/>
      <c r="I16" s="216"/>
      <c r="J16" s="225"/>
    </row>
    <row r="17" spans="1:10" ht="13.5" thickBot="1" x14ac:dyDescent="0.25">
      <c r="A17" s="233"/>
      <c r="B17" s="211"/>
      <c r="C17" s="211"/>
      <c r="D17" s="228"/>
      <c r="E17" s="228"/>
      <c r="F17" s="231"/>
      <c r="G17" s="229"/>
      <c r="H17" s="229"/>
      <c r="I17" s="217"/>
      <c r="J17" s="226"/>
    </row>
    <row r="18" spans="1:10" ht="23.25" customHeight="1" thickTop="1" x14ac:dyDescent="0.2">
      <c r="A18" s="107">
        <v>1</v>
      </c>
      <c r="B18" s="106" t="str">
        <f>Informationen!B4</f>
        <v>andella</v>
      </c>
      <c r="C18" s="108">
        <f>Informationen!C4</f>
        <v>15</v>
      </c>
      <c r="D18" s="105"/>
      <c r="E18" s="105"/>
      <c r="F18" s="119">
        <f>Informationen!D4</f>
        <v>272727</v>
      </c>
      <c r="G18" s="108"/>
      <c r="H18" s="102"/>
      <c r="I18" s="108"/>
      <c r="J18" s="104"/>
    </row>
    <row r="19" spans="1:10" ht="23.25" customHeight="1" x14ac:dyDescent="0.2">
      <c r="A19" s="107">
        <v>2</v>
      </c>
      <c r="B19" s="106" t="str">
        <f>Informationen!B5</f>
        <v>avraam,kiria</v>
      </c>
      <c r="C19" s="108">
        <f>Informationen!C5</f>
        <v>28927</v>
      </c>
      <c r="D19" s="105"/>
      <c r="E19" s="105"/>
      <c r="F19" s="119">
        <f>Informationen!D5</f>
        <v>12121212</v>
      </c>
      <c r="G19" s="105"/>
      <c r="H19" s="102"/>
      <c r="I19" s="105"/>
      <c r="J19" s="104"/>
    </row>
    <row r="20" spans="1:10" ht="23.25" customHeight="1" x14ac:dyDescent="0.2">
      <c r="A20" s="107">
        <v>3</v>
      </c>
      <c r="B20" s="106" t="str">
        <f>Informationen!B6</f>
        <v>Ayoub</v>
      </c>
      <c r="C20" s="108">
        <f>Informationen!C6</f>
        <v>23</v>
      </c>
      <c r="D20" s="105"/>
      <c r="E20" s="105"/>
      <c r="F20" s="119">
        <f>Informationen!D6</f>
        <v>353535</v>
      </c>
      <c r="G20" s="105"/>
      <c r="H20" s="102"/>
      <c r="I20" s="105"/>
      <c r="J20" s="104"/>
    </row>
    <row r="21" spans="1:10" ht="23.25" customHeight="1" x14ac:dyDescent="0.2">
      <c r="A21" s="107">
        <v>4</v>
      </c>
      <c r="B21" s="106" t="str">
        <f>Informationen!B7</f>
        <v>Bouchta</v>
      </c>
      <c r="C21" s="108">
        <f>Informationen!C7</f>
        <v>12</v>
      </c>
      <c r="D21" s="105"/>
      <c r="E21" s="105"/>
      <c r="F21" s="119">
        <f>Informationen!D7</f>
        <v>242424</v>
      </c>
      <c r="G21" s="108"/>
      <c r="H21" s="102"/>
      <c r="I21" s="105"/>
      <c r="J21" s="104"/>
    </row>
    <row r="22" spans="1:10" ht="23.25" customHeight="1" x14ac:dyDescent="0.2">
      <c r="A22" s="107">
        <v>5</v>
      </c>
      <c r="B22" s="106" t="str">
        <f>Informationen!B8</f>
        <v>hanae</v>
      </c>
      <c r="C22" s="108">
        <f>Informationen!C8</f>
        <v>18</v>
      </c>
      <c r="D22" s="105"/>
      <c r="E22" s="105"/>
      <c r="F22" s="119">
        <f>Informationen!D8</f>
        <v>303030</v>
      </c>
      <c r="G22" s="105"/>
      <c r="H22" s="102"/>
      <c r="I22" s="105"/>
      <c r="J22" s="104"/>
    </row>
    <row r="23" spans="1:10" ht="23.25" customHeight="1" x14ac:dyDescent="0.2">
      <c r="A23" s="107">
        <v>6</v>
      </c>
      <c r="B23" s="106" t="str">
        <f>Informationen!B9</f>
        <v>ilyas</v>
      </c>
      <c r="C23" s="108">
        <f>Informationen!C9</f>
        <v>7</v>
      </c>
      <c r="D23" s="105"/>
      <c r="E23" s="105"/>
      <c r="F23" s="119">
        <f>Informationen!D9</f>
        <v>181818</v>
      </c>
      <c r="G23" s="105"/>
      <c r="H23" s="102"/>
      <c r="I23" s="105"/>
      <c r="J23" s="104"/>
    </row>
    <row r="24" spans="1:10" ht="23.25" customHeight="1" x14ac:dyDescent="0.2">
      <c r="A24" s="107">
        <v>7</v>
      </c>
      <c r="B24" s="106" t="str">
        <f>Informationen!B10</f>
        <v>Ishak</v>
      </c>
      <c r="C24" s="108">
        <f>Informationen!C10</f>
        <v>22</v>
      </c>
      <c r="D24" s="105"/>
      <c r="E24" s="105"/>
      <c r="F24" s="119">
        <f>Informationen!D10</f>
        <v>343434</v>
      </c>
      <c r="G24" s="108"/>
      <c r="H24" s="102"/>
      <c r="I24" s="105"/>
      <c r="J24" s="104"/>
    </row>
    <row r="25" spans="1:10" ht="23.25" customHeight="1" x14ac:dyDescent="0.2">
      <c r="A25" s="107">
        <v>8</v>
      </c>
      <c r="B25" s="106" t="str">
        <f>Informationen!B11</f>
        <v>jihen</v>
      </c>
      <c r="C25" s="108">
        <f>Informationen!C11</f>
        <v>13</v>
      </c>
      <c r="D25" s="105"/>
      <c r="E25" s="105"/>
      <c r="F25" s="119">
        <f>Informationen!D11</f>
        <v>252525</v>
      </c>
      <c r="G25" s="105"/>
      <c r="H25" s="102"/>
      <c r="I25" s="105"/>
      <c r="J25" s="104"/>
    </row>
    <row r="26" spans="1:10" ht="23.25" customHeight="1" x14ac:dyDescent="0.2">
      <c r="A26" s="107">
        <v>9</v>
      </c>
      <c r="B26" s="106" t="str">
        <f>Informationen!B12</f>
        <v>kenza</v>
      </c>
      <c r="C26" s="108">
        <f>Informationen!C12</f>
        <v>8</v>
      </c>
      <c r="D26" s="105"/>
      <c r="E26" s="105"/>
      <c r="F26" s="119">
        <f>Informationen!D12</f>
        <v>191919</v>
      </c>
      <c r="G26" s="105"/>
      <c r="H26" s="102"/>
      <c r="I26" s="105"/>
      <c r="J26" s="104"/>
    </row>
    <row r="27" spans="1:10" ht="23.25" customHeight="1" x14ac:dyDescent="0.2">
      <c r="A27" s="107">
        <v>10</v>
      </c>
      <c r="B27" s="106" t="str">
        <f>Informationen!B13</f>
        <v>kerstin</v>
      </c>
      <c r="C27" s="108">
        <f>Informationen!C13</f>
        <v>25</v>
      </c>
      <c r="D27" s="105"/>
      <c r="E27" s="105"/>
      <c r="F27" s="119">
        <f>Informationen!D13</f>
        <v>373737</v>
      </c>
      <c r="G27" s="105"/>
      <c r="H27" s="102"/>
      <c r="I27" s="105"/>
      <c r="J27" s="104"/>
    </row>
    <row r="28" spans="1:10" ht="23.25" customHeight="1" x14ac:dyDescent="0.2">
      <c r="A28" s="107">
        <v>11</v>
      </c>
      <c r="B28" s="106" t="str">
        <f>Informationen!B14</f>
        <v>kosta</v>
      </c>
      <c r="C28" s="108">
        <f>Informationen!C14</f>
        <v>3</v>
      </c>
      <c r="D28" s="105"/>
      <c r="E28" s="105"/>
      <c r="F28" s="119">
        <f>Informationen!D14</f>
        <v>141414</v>
      </c>
      <c r="G28" s="105"/>
      <c r="H28" s="102"/>
      <c r="I28" s="105"/>
      <c r="J28" s="104"/>
    </row>
    <row r="29" spans="1:10" ht="23.25" customHeight="1" x14ac:dyDescent="0.2">
      <c r="A29" s="107">
        <v>12</v>
      </c>
      <c r="B29" s="106" t="str">
        <f>Informationen!B15</f>
        <v>lfelja</v>
      </c>
      <c r="C29" s="108">
        <f>Informationen!C15</f>
        <v>11</v>
      </c>
      <c r="D29" s="105"/>
      <c r="E29" s="105"/>
      <c r="F29" s="119">
        <f>Informationen!D15</f>
        <v>232323</v>
      </c>
      <c r="G29" s="105"/>
      <c r="H29" s="102"/>
      <c r="I29" s="105"/>
      <c r="J29" s="104"/>
    </row>
    <row r="30" spans="1:10" ht="23.25" customHeight="1" x14ac:dyDescent="0.2">
      <c r="A30" s="107">
        <v>13</v>
      </c>
      <c r="B30" s="106" t="str">
        <f>Informationen!B16</f>
        <v>Mania kiria</v>
      </c>
      <c r="C30" s="108">
        <f>Informationen!C16</f>
        <v>2</v>
      </c>
      <c r="D30" s="105"/>
      <c r="E30" s="105"/>
      <c r="F30" s="119">
        <f>Informationen!D16</f>
        <v>131313</v>
      </c>
      <c r="G30" s="105"/>
      <c r="H30" s="102"/>
      <c r="I30" s="105"/>
      <c r="J30" s="104"/>
    </row>
    <row r="31" spans="1:10" ht="23.25" customHeight="1" x14ac:dyDescent="0.2">
      <c r="A31" s="107">
        <v>14</v>
      </c>
      <c r="B31" s="106" t="str">
        <f>Informationen!B17</f>
        <v>mustafa</v>
      </c>
      <c r="C31" s="108">
        <f>Informationen!C17</f>
        <v>10</v>
      </c>
      <c r="D31" s="105"/>
      <c r="E31" s="105"/>
      <c r="F31" s="119">
        <f>Informationen!D17</f>
        <v>222222</v>
      </c>
      <c r="G31" s="105"/>
      <c r="H31" s="102"/>
      <c r="I31" s="105"/>
      <c r="J31" s="104"/>
    </row>
    <row r="32" spans="1:10" ht="23.25" customHeight="1" x14ac:dyDescent="0.2">
      <c r="A32" s="107">
        <v>15</v>
      </c>
      <c r="B32" s="106" t="str">
        <f>Informationen!B18</f>
        <v>phillipos</v>
      </c>
      <c r="C32" s="108">
        <f>Informationen!C18</f>
        <v>4</v>
      </c>
      <c r="D32" s="105"/>
      <c r="E32" s="105"/>
      <c r="F32" s="119">
        <f>Informationen!D18</f>
        <v>151515</v>
      </c>
      <c r="G32" s="105"/>
      <c r="H32" s="102"/>
      <c r="I32" s="105"/>
      <c r="J32" s="104"/>
    </row>
    <row r="33" spans="1:10" ht="23.25" customHeight="1" x14ac:dyDescent="0.2">
      <c r="A33" s="107">
        <v>16</v>
      </c>
      <c r="B33" s="106" t="str">
        <f>Informationen!B19</f>
        <v>saad</v>
      </c>
      <c r="C33" s="108">
        <f>Informationen!C19</f>
        <v>5</v>
      </c>
      <c r="D33" s="105"/>
      <c r="E33" s="105"/>
      <c r="F33" s="119">
        <f>Informationen!D19</f>
        <v>161616</v>
      </c>
      <c r="G33" s="105"/>
      <c r="H33" s="102"/>
      <c r="I33" s="105"/>
      <c r="J33" s="104"/>
    </row>
    <row r="34" spans="1:10" ht="23.25" customHeight="1" x14ac:dyDescent="0.2">
      <c r="A34" s="107">
        <v>17</v>
      </c>
      <c r="B34" s="106" t="str">
        <f>Informationen!B20</f>
        <v>saida</v>
      </c>
      <c r="C34" s="108">
        <f>Informationen!C20</f>
        <v>24</v>
      </c>
      <c r="D34" s="105"/>
      <c r="E34" s="105"/>
      <c r="F34" s="119">
        <f>Informationen!D20</f>
        <v>363636</v>
      </c>
      <c r="G34" s="105"/>
      <c r="H34" s="102"/>
      <c r="I34" s="105"/>
      <c r="J34" s="104"/>
    </row>
    <row r="35" spans="1:10" ht="23.25" customHeight="1" x14ac:dyDescent="0.2">
      <c r="A35" s="107">
        <v>18</v>
      </c>
      <c r="B35" s="106" t="str">
        <f>Informationen!B21</f>
        <v>Samir</v>
      </c>
      <c r="C35" s="108">
        <f>Informationen!C21</f>
        <v>9</v>
      </c>
      <c r="D35" s="105"/>
      <c r="E35" s="105"/>
      <c r="F35" s="119">
        <f>Informationen!D21</f>
        <v>212121</v>
      </c>
      <c r="G35" s="105"/>
      <c r="H35" s="102"/>
      <c r="I35" s="105"/>
      <c r="J35" s="104"/>
    </row>
    <row r="36" spans="1:10" ht="23.25" customHeight="1" x14ac:dyDescent="0.2">
      <c r="A36" s="107">
        <v>19</v>
      </c>
      <c r="B36" s="106" t="str">
        <f>Informationen!B22</f>
        <v>sara</v>
      </c>
      <c r="C36" s="108">
        <f>Informationen!C22</f>
        <v>19</v>
      </c>
      <c r="D36" s="105"/>
      <c r="E36" s="105"/>
      <c r="F36" s="119">
        <f>Informationen!D22</f>
        <v>313131</v>
      </c>
      <c r="G36" s="105"/>
      <c r="H36" s="102"/>
      <c r="I36" s="105"/>
      <c r="J36" s="104"/>
    </row>
    <row r="37" spans="1:10" ht="23.25" customHeight="1" x14ac:dyDescent="0.2">
      <c r="A37" s="107">
        <v>20</v>
      </c>
      <c r="B37" s="106" t="str">
        <f>Informationen!B23</f>
        <v>tarik</v>
      </c>
      <c r="C37" s="108">
        <f>Informationen!C23</f>
        <v>16</v>
      </c>
      <c r="D37" s="105"/>
      <c r="E37" s="105"/>
      <c r="F37" s="119">
        <f>Informationen!D23</f>
        <v>282828</v>
      </c>
      <c r="G37" s="105"/>
      <c r="H37" s="102"/>
      <c r="I37" s="105"/>
      <c r="J37" s="104"/>
    </row>
    <row r="38" spans="1:10" ht="23.25" customHeight="1" x14ac:dyDescent="0.2">
      <c r="A38" s="107">
        <v>21</v>
      </c>
      <c r="B38" s="106" t="str">
        <f>Informationen!B24</f>
        <v>Tina</v>
      </c>
      <c r="C38" s="108">
        <f>Informationen!C24</f>
        <v>17</v>
      </c>
      <c r="D38" s="105"/>
      <c r="E38" s="105"/>
      <c r="F38" s="119">
        <f>Informationen!D24</f>
        <v>292929</v>
      </c>
      <c r="G38" s="105"/>
      <c r="H38" s="102"/>
      <c r="I38" s="105"/>
      <c r="J38" s="104"/>
    </row>
    <row r="39" spans="1:10" ht="23.25" customHeight="1" x14ac:dyDescent="0.2">
      <c r="A39" s="107">
        <v>22</v>
      </c>
      <c r="B39" s="106" t="str">
        <f>Informationen!B25</f>
        <v>Tina</v>
      </c>
      <c r="C39" s="108">
        <f>Informationen!C25</f>
        <v>20</v>
      </c>
      <c r="D39" s="105"/>
      <c r="E39" s="105"/>
      <c r="F39" s="119">
        <f>Informationen!D25</f>
        <v>323232</v>
      </c>
      <c r="G39" s="105"/>
      <c r="H39" s="102"/>
      <c r="I39" s="105"/>
      <c r="J39" s="104"/>
    </row>
    <row r="40" spans="1:10" ht="23.25" customHeight="1" x14ac:dyDescent="0.2">
      <c r="A40" s="107">
        <v>23</v>
      </c>
      <c r="B40" s="106" t="str">
        <f>Informationen!B26</f>
        <v>Tobias</v>
      </c>
      <c r="C40" s="108">
        <f>Informationen!C26</f>
        <v>14</v>
      </c>
      <c r="D40" s="105"/>
      <c r="E40" s="105"/>
      <c r="F40" s="119">
        <f>Informationen!D26</f>
        <v>262626</v>
      </c>
      <c r="G40" s="105"/>
      <c r="H40" s="102"/>
      <c r="I40" s="105"/>
      <c r="J40" s="104"/>
    </row>
    <row r="41" spans="1:10" ht="23.25" customHeight="1" x14ac:dyDescent="0.2">
      <c r="A41" s="107">
        <v>24</v>
      </c>
      <c r="B41" s="106" t="str">
        <f>Informationen!B27</f>
        <v>yakoob</v>
      </c>
      <c r="C41" s="108">
        <f>Informationen!C27</f>
        <v>21</v>
      </c>
      <c r="D41" s="105"/>
      <c r="E41" s="105"/>
      <c r="F41" s="119">
        <f>Informationen!D27</f>
        <v>333333</v>
      </c>
      <c r="G41" s="105"/>
      <c r="H41" s="102"/>
      <c r="I41" s="105"/>
      <c r="J41" s="104"/>
    </row>
    <row r="42" spans="1:10" ht="23.25" customHeight="1" x14ac:dyDescent="0.2">
      <c r="A42" s="103">
        <v>25</v>
      </c>
      <c r="B42" s="106" t="str">
        <f>Informationen!B28</f>
        <v>youness</v>
      </c>
      <c r="C42" s="108">
        <f>Informationen!C28</f>
        <v>6</v>
      </c>
      <c r="D42" s="101"/>
      <c r="E42" s="101"/>
      <c r="F42" s="119">
        <f>Informationen!D28</f>
        <v>171717</v>
      </c>
      <c r="G42" s="101"/>
      <c r="H42" s="102"/>
      <c r="I42" s="101"/>
      <c r="J42" s="100"/>
    </row>
    <row r="43" spans="1:10" x14ac:dyDescent="0.2">
      <c r="A43" s="99" t="s">
        <v>93</v>
      </c>
      <c r="B43" s="98"/>
      <c r="C43" s="98"/>
      <c r="D43" s="98"/>
      <c r="E43" s="98"/>
      <c r="F43" s="97"/>
      <c r="G43" s="96">
        <f>COUNTA(G18:G42)</f>
        <v>0</v>
      </c>
      <c r="H43" s="96"/>
      <c r="I43" s="96">
        <f>COUNTA(I18:I42)</f>
        <v>0</v>
      </c>
      <c r="J43" s="95">
        <f>COUNTA(J18:J42)</f>
        <v>0</v>
      </c>
    </row>
    <row r="44" spans="1:10" ht="16.5" customHeight="1" thickBot="1" x14ac:dyDescent="0.25">
      <c r="A44" s="286" t="s">
        <v>94</v>
      </c>
      <c r="B44" s="287"/>
      <c r="C44" s="287"/>
      <c r="D44" s="287"/>
      <c r="E44" s="287"/>
      <c r="F44" s="94" t="s">
        <v>95</v>
      </c>
      <c r="G44" s="93"/>
      <c r="H44" s="93"/>
      <c r="I44" s="93"/>
      <c r="J44" s="92"/>
    </row>
    <row r="45" spans="1:10" ht="13.7" customHeight="1" thickTop="1" x14ac:dyDescent="0.2">
      <c r="A45" s="288"/>
      <c r="B45" s="289"/>
      <c r="C45" s="289"/>
      <c r="D45" s="289"/>
      <c r="E45" s="289"/>
      <c r="F45" s="91" t="s">
        <v>96</v>
      </c>
      <c r="G45" s="280" t="str">
        <f>Informationen!G3</f>
        <v>Deutsche Bank Duisburg</v>
      </c>
      <c r="H45" s="281"/>
      <c r="I45" s="281"/>
      <c r="J45" s="282"/>
    </row>
    <row r="46" spans="1:10" ht="13.7" customHeight="1" x14ac:dyDescent="0.2">
      <c r="A46" s="288"/>
      <c r="B46" s="289"/>
      <c r="C46" s="289"/>
      <c r="D46" s="289"/>
      <c r="E46" s="289"/>
      <c r="F46" s="90" t="s">
        <v>97</v>
      </c>
      <c r="G46" s="283" t="str">
        <f>Informationen!G4</f>
        <v>DEUTDEDB350</v>
      </c>
      <c r="H46" s="284"/>
      <c r="I46" s="284"/>
      <c r="J46" s="285"/>
    </row>
    <row r="47" spans="1:10" ht="13.7" customHeight="1" x14ac:dyDescent="0.2">
      <c r="A47" s="288"/>
      <c r="B47" s="289"/>
      <c r="C47" s="289"/>
      <c r="D47" s="289"/>
      <c r="E47" s="289"/>
      <c r="F47" s="90" t="s">
        <v>98</v>
      </c>
      <c r="G47" s="306" t="str">
        <f>Informationen!G5</f>
        <v>DE25 3507002404712154 00</v>
      </c>
      <c r="H47" s="307"/>
      <c r="I47" s="307"/>
      <c r="J47" s="308"/>
    </row>
    <row r="48" spans="1:10" ht="13.7" customHeight="1" x14ac:dyDescent="0.2">
      <c r="A48" s="288"/>
      <c r="B48" s="289"/>
      <c r="C48" s="289"/>
      <c r="D48" s="289"/>
      <c r="E48" s="289"/>
      <c r="F48" s="304" t="s">
        <v>99</v>
      </c>
      <c r="G48" s="298"/>
      <c r="H48" s="299"/>
      <c r="I48" s="299"/>
      <c r="J48" s="300"/>
    </row>
    <row r="49" spans="1:10" ht="13.7" customHeight="1" x14ac:dyDescent="0.2">
      <c r="A49" s="288"/>
      <c r="B49" s="289"/>
      <c r="C49" s="289"/>
      <c r="D49" s="289"/>
      <c r="E49" s="289"/>
      <c r="F49" s="305"/>
      <c r="G49" s="301"/>
      <c r="H49" s="302"/>
      <c r="I49" s="302"/>
      <c r="J49" s="303"/>
    </row>
    <row r="50" spans="1:10" ht="12.75" customHeight="1" x14ac:dyDescent="0.2">
      <c r="A50" s="288"/>
      <c r="B50" s="289"/>
      <c r="C50" s="289"/>
      <c r="D50" s="289"/>
      <c r="E50" s="289"/>
      <c r="F50" s="292"/>
      <c r="G50" s="293"/>
      <c r="H50" s="293"/>
      <c r="I50" s="293"/>
      <c r="J50" s="294"/>
    </row>
    <row r="51" spans="1:10" x14ac:dyDescent="0.2">
      <c r="A51" s="288"/>
      <c r="B51" s="289"/>
      <c r="C51" s="289"/>
      <c r="D51" s="289"/>
      <c r="E51" s="289"/>
      <c r="F51" s="295"/>
      <c r="G51" s="296"/>
      <c r="H51" s="296"/>
      <c r="I51" s="296"/>
      <c r="J51" s="297"/>
    </row>
    <row r="52" spans="1:10" ht="12.75" customHeight="1" x14ac:dyDescent="0.2">
      <c r="A52" s="288"/>
      <c r="B52" s="289"/>
      <c r="C52" s="289"/>
      <c r="D52" s="289"/>
      <c r="E52" s="289"/>
      <c r="F52" s="295"/>
      <c r="G52" s="296"/>
      <c r="H52" s="296"/>
      <c r="I52" s="296"/>
      <c r="J52" s="297"/>
    </row>
    <row r="53" spans="1:10" ht="12.75" customHeight="1" x14ac:dyDescent="0.2">
      <c r="A53" s="288"/>
      <c r="B53" s="289"/>
      <c r="C53" s="289"/>
      <c r="D53" s="289"/>
      <c r="E53" s="289"/>
      <c r="F53" s="295"/>
      <c r="G53" s="296"/>
      <c r="H53" s="296"/>
      <c r="I53" s="296"/>
      <c r="J53" s="297"/>
    </row>
    <row r="54" spans="1:10" ht="12.75" customHeight="1" x14ac:dyDescent="0.2">
      <c r="A54" s="288"/>
      <c r="B54" s="289"/>
      <c r="C54" s="289"/>
      <c r="D54" s="289"/>
      <c r="E54" s="289"/>
      <c r="F54" s="295"/>
      <c r="G54" s="296"/>
      <c r="H54" s="296"/>
      <c r="I54" s="296"/>
      <c r="J54" s="297"/>
    </row>
    <row r="55" spans="1:10" ht="12.75" customHeight="1" x14ac:dyDescent="0.2">
      <c r="A55" s="288"/>
      <c r="B55" s="289"/>
      <c r="C55" s="289"/>
      <c r="D55" s="289"/>
      <c r="E55" s="289"/>
      <c r="F55" s="295"/>
      <c r="G55" s="296"/>
      <c r="H55" s="296"/>
      <c r="I55" s="296"/>
      <c r="J55" s="297"/>
    </row>
    <row r="56" spans="1:10" ht="12.75" customHeight="1" x14ac:dyDescent="0.2">
      <c r="A56" s="288"/>
      <c r="B56" s="289"/>
      <c r="C56" s="289"/>
      <c r="D56" s="289"/>
      <c r="E56" s="289"/>
      <c r="F56" s="295"/>
      <c r="G56" s="296"/>
      <c r="H56" s="296"/>
      <c r="I56" s="296"/>
      <c r="J56" s="297"/>
    </row>
    <row r="57" spans="1:10" ht="4.5" customHeight="1" x14ac:dyDescent="0.2">
      <c r="A57" s="288"/>
      <c r="B57" s="289"/>
      <c r="C57" s="289"/>
      <c r="D57" s="289"/>
      <c r="E57" s="289"/>
      <c r="F57" s="295"/>
      <c r="G57" s="296"/>
      <c r="H57" s="296"/>
      <c r="I57" s="296"/>
      <c r="J57" s="297"/>
    </row>
    <row r="58" spans="1:10" ht="12.75" customHeight="1" x14ac:dyDescent="0.2">
      <c r="A58" s="288"/>
      <c r="B58" s="289"/>
      <c r="C58" s="289"/>
      <c r="D58" s="289"/>
      <c r="E58" s="289"/>
      <c r="F58" s="295"/>
      <c r="G58" s="296"/>
      <c r="H58" s="296"/>
      <c r="I58" s="296"/>
      <c r="J58" s="297"/>
    </row>
    <row r="59" spans="1:10" ht="1.5" customHeight="1" x14ac:dyDescent="0.2">
      <c r="A59" s="288"/>
      <c r="B59" s="289"/>
      <c r="C59" s="289"/>
      <c r="D59" s="289"/>
      <c r="E59" s="289"/>
      <c r="F59" s="89"/>
      <c r="G59" s="88"/>
      <c r="H59" s="88"/>
      <c r="I59" s="88"/>
      <c r="J59" s="87"/>
    </row>
    <row r="60" spans="1:10" ht="12.75" hidden="1" customHeight="1" x14ac:dyDescent="0.2">
      <c r="A60" s="288"/>
      <c r="B60" s="289"/>
      <c r="C60" s="289"/>
      <c r="D60" s="289"/>
      <c r="E60" s="289"/>
      <c r="F60" s="86"/>
      <c r="G60" s="85"/>
      <c r="H60" s="85"/>
      <c r="I60" s="85"/>
      <c r="J60" s="84"/>
    </row>
    <row r="61" spans="1:10" ht="12.75" hidden="1" customHeight="1" x14ac:dyDescent="0.2">
      <c r="A61" s="288"/>
      <c r="B61" s="289"/>
      <c r="C61" s="289"/>
      <c r="D61" s="289"/>
      <c r="E61" s="289"/>
      <c r="F61" s="86"/>
      <c r="G61" s="85"/>
      <c r="H61" s="85"/>
      <c r="I61" s="85"/>
      <c r="J61" s="84"/>
    </row>
    <row r="62" spans="1:10" ht="12.75" hidden="1" customHeight="1" x14ac:dyDescent="0.2">
      <c r="A62" s="288"/>
      <c r="B62" s="289"/>
      <c r="C62" s="289"/>
      <c r="D62" s="289"/>
      <c r="E62" s="289"/>
      <c r="F62" s="86"/>
      <c r="G62" s="85"/>
      <c r="H62" s="85"/>
      <c r="I62" s="85"/>
      <c r="J62" s="84"/>
    </row>
    <row r="63" spans="1:10" ht="12.75" hidden="1" customHeight="1" x14ac:dyDescent="0.2">
      <c r="A63" s="288"/>
      <c r="B63" s="289"/>
      <c r="C63" s="289"/>
      <c r="D63" s="289"/>
      <c r="E63" s="289"/>
      <c r="F63" s="86"/>
      <c r="G63" s="85"/>
      <c r="H63" s="85"/>
      <c r="I63" s="85"/>
      <c r="J63" s="84"/>
    </row>
    <row r="64" spans="1:10" ht="12.75" hidden="1" customHeight="1" x14ac:dyDescent="0.2">
      <c r="A64" s="288"/>
      <c r="B64" s="289"/>
      <c r="C64" s="289"/>
      <c r="D64" s="289"/>
      <c r="E64" s="289"/>
      <c r="F64" s="86"/>
      <c r="G64" s="85"/>
      <c r="H64" s="85"/>
      <c r="I64" s="85"/>
      <c r="J64" s="84"/>
    </row>
    <row r="65" spans="1:10" ht="12.75" hidden="1" customHeight="1" x14ac:dyDescent="0.2">
      <c r="A65" s="288"/>
      <c r="B65" s="289"/>
      <c r="C65" s="289"/>
      <c r="D65" s="289"/>
      <c r="E65" s="289"/>
      <c r="F65" s="86"/>
      <c r="G65" s="85"/>
      <c r="H65" s="85"/>
      <c r="I65" s="85"/>
      <c r="J65" s="84"/>
    </row>
    <row r="66" spans="1:10" ht="12.75" hidden="1" customHeight="1" x14ac:dyDescent="0.2">
      <c r="A66" s="288"/>
      <c r="B66" s="289"/>
      <c r="C66" s="289"/>
      <c r="D66" s="289"/>
      <c r="E66" s="289"/>
      <c r="F66" s="86"/>
      <c r="G66" s="85"/>
      <c r="H66" s="85"/>
      <c r="I66" s="85"/>
      <c r="J66" s="84"/>
    </row>
    <row r="67" spans="1:10" ht="12.75" hidden="1" customHeight="1" x14ac:dyDescent="0.2">
      <c r="A67" s="288"/>
      <c r="B67" s="289"/>
      <c r="C67" s="289"/>
      <c r="D67" s="289"/>
      <c r="E67" s="289"/>
      <c r="F67" s="86"/>
      <c r="G67" s="85"/>
      <c r="H67" s="85"/>
      <c r="I67" s="85"/>
      <c r="J67" s="84"/>
    </row>
    <row r="68" spans="1:10" ht="12.75" hidden="1" customHeight="1" x14ac:dyDescent="0.2">
      <c r="A68" s="288"/>
      <c r="B68" s="289"/>
      <c r="C68" s="289"/>
      <c r="D68" s="289"/>
      <c r="E68" s="289"/>
      <c r="F68" s="86"/>
      <c r="G68" s="85"/>
      <c r="H68" s="85"/>
      <c r="I68" s="85"/>
      <c r="J68" s="84"/>
    </row>
    <row r="69" spans="1:10" ht="12.75" hidden="1" customHeight="1" x14ac:dyDescent="0.2">
      <c r="A69" s="288"/>
      <c r="B69" s="289"/>
      <c r="C69" s="289"/>
      <c r="D69" s="289"/>
      <c r="E69" s="289"/>
      <c r="F69" s="86"/>
      <c r="G69" s="85"/>
      <c r="H69" s="85"/>
      <c r="I69" s="85"/>
      <c r="J69" s="84"/>
    </row>
    <row r="70" spans="1:10" ht="12.75" hidden="1" customHeight="1" x14ac:dyDescent="0.2">
      <c r="A70" s="288"/>
      <c r="B70" s="289"/>
      <c r="C70" s="289"/>
      <c r="D70" s="289"/>
      <c r="E70" s="289"/>
      <c r="F70" s="86"/>
      <c r="G70" s="85"/>
      <c r="H70" s="85"/>
      <c r="I70" s="85"/>
      <c r="J70" s="84"/>
    </row>
    <row r="71" spans="1:10" ht="12.75" hidden="1" customHeight="1" x14ac:dyDescent="0.2">
      <c r="A71" s="288"/>
      <c r="B71" s="289"/>
      <c r="C71" s="289"/>
      <c r="D71" s="289"/>
      <c r="E71" s="289"/>
      <c r="F71" s="86"/>
      <c r="G71" s="85"/>
      <c r="H71" s="85"/>
      <c r="I71" s="85"/>
      <c r="J71" s="84"/>
    </row>
    <row r="72" spans="1:10" ht="12.75" hidden="1" customHeight="1" x14ac:dyDescent="0.2">
      <c r="A72" s="288"/>
      <c r="B72" s="289"/>
      <c r="C72" s="289"/>
      <c r="D72" s="289"/>
      <c r="E72" s="289"/>
      <c r="F72" s="86"/>
      <c r="G72" s="85"/>
      <c r="H72" s="85"/>
      <c r="I72" s="85"/>
      <c r="J72" s="84"/>
    </row>
    <row r="73" spans="1:10" ht="12.75" customHeight="1" x14ac:dyDescent="0.2">
      <c r="A73" s="290"/>
      <c r="B73" s="291"/>
      <c r="C73" s="291"/>
      <c r="D73" s="291"/>
      <c r="E73" s="291"/>
      <c r="F73" s="277" t="s">
        <v>100</v>
      </c>
      <c r="G73" s="278"/>
      <c r="H73" s="278"/>
      <c r="I73" s="278"/>
      <c r="J73" s="279"/>
    </row>
    <row r="74" spans="1:10" ht="21" customHeight="1" x14ac:dyDescent="0.2">
      <c r="A74" s="271" t="s">
        <v>101</v>
      </c>
      <c r="B74" s="272"/>
      <c r="C74" s="272"/>
      <c r="D74" s="272"/>
      <c r="E74" s="272"/>
      <c r="F74" s="272"/>
      <c r="G74" s="272"/>
      <c r="H74" s="272"/>
      <c r="I74" s="272"/>
      <c r="J74" s="273"/>
    </row>
    <row r="75" spans="1:10" ht="13.5" thickBot="1" x14ac:dyDescent="0.25">
      <c r="A75" s="274"/>
      <c r="B75" s="275"/>
      <c r="C75" s="275"/>
      <c r="D75" s="275"/>
      <c r="E75" s="275"/>
      <c r="F75" s="275"/>
      <c r="G75" s="275"/>
      <c r="H75" s="275"/>
      <c r="I75" s="275"/>
      <c r="J75" s="276"/>
    </row>
    <row r="78" spans="1:10" hidden="1" x14ac:dyDescent="0.2">
      <c r="A78" s="70" t="s">
        <v>128</v>
      </c>
      <c r="C78" s="70" t="s">
        <v>56</v>
      </c>
    </row>
    <row r="79" spans="1:10" hidden="1" x14ac:dyDescent="0.2">
      <c r="A79" s="70" t="s">
        <v>127</v>
      </c>
      <c r="C79" s="70" t="s">
        <v>54</v>
      </c>
    </row>
    <row r="80" spans="1:10" hidden="1" x14ac:dyDescent="0.2">
      <c r="A80" s="70" t="s">
        <v>126</v>
      </c>
      <c r="C80" s="70" t="s">
        <v>53</v>
      </c>
    </row>
    <row r="81" spans="1:3" hidden="1" x14ac:dyDescent="0.2">
      <c r="A81" s="70" t="s">
        <v>125</v>
      </c>
      <c r="C81" s="70" t="s">
        <v>124</v>
      </c>
    </row>
    <row r="82" spans="1:3" hidden="1" x14ac:dyDescent="0.2">
      <c r="A82" s="70" t="s">
        <v>123</v>
      </c>
      <c r="C82" s="70" t="s">
        <v>122</v>
      </c>
    </row>
    <row r="83" spans="1:3" hidden="1" x14ac:dyDescent="0.2">
      <c r="A83" s="70" t="s">
        <v>121</v>
      </c>
      <c r="C83" s="70" t="s">
        <v>51</v>
      </c>
    </row>
    <row r="84" spans="1:3" hidden="1" x14ac:dyDescent="0.2">
      <c r="A84" s="70" t="s">
        <v>120</v>
      </c>
      <c r="C84" s="70" t="s">
        <v>50</v>
      </c>
    </row>
    <row r="85" spans="1:3" hidden="1" x14ac:dyDescent="0.2">
      <c r="A85" s="70" t="s">
        <v>119</v>
      </c>
      <c r="C85" s="70" t="s">
        <v>49</v>
      </c>
    </row>
    <row r="86" spans="1:3" hidden="1" x14ac:dyDescent="0.2">
      <c r="A86" s="70" t="s">
        <v>118</v>
      </c>
      <c r="C86" s="70" t="s">
        <v>117</v>
      </c>
    </row>
    <row r="87" spans="1:3" hidden="1" x14ac:dyDescent="0.2">
      <c r="A87" s="70" t="s">
        <v>116</v>
      </c>
      <c r="C87" s="70" t="s">
        <v>115</v>
      </c>
    </row>
    <row r="88" spans="1:3" hidden="1" x14ac:dyDescent="0.2">
      <c r="A88" s="70" t="s">
        <v>114</v>
      </c>
      <c r="C88" s="70" t="s">
        <v>113</v>
      </c>
    </row>
    <row r="89" spans="1:3" hidden="1" x14ac:dyDescent="0.2">
      <c r="A89" s="70" t="s">
        <v>112</v>
      </c>
      <c r="C89" s="70" t="s">
        <v>111</v>
      </c>
    </row>
    <row r="90" spans="1:3" hidden="1" x14ac:dyDescent="0.2">
      <c r="A90" s="70" t="s">
        <v>110</v>
      </c>
      <c r="C90" s="70" t="s">
        <v>109</v>
      </c>
    </row>
    <row r="91" spans="1:3" hidden="1" x14ac:dyDescent="0.2">
      <c r="A91" s="70" t="s">
        <v>108</v>
      </c>
      <c r="C91" s="70" t="s">
        <v>107</v>
      </c>
    </row>
    <row r="92" spans="1:3" hidden="1" x14ac:dyDescent="0.2">
      <c r="A92" s="70" t="s">
        <v>106</v>
      </c>
      <c r="C92" s="70" t="s">
        <v>105</v>
      </c>
    </row>
    <row r="93" spans="1:3" hidden="1" x14ac:dyDescent="0.2">
      <c r="A93" s="70" t="s">
        <v>104</v>
      </c>
      <c r="C93" s="70" t="s">
        <v>103</v>
      </c>
    </row>
    <row r="94" spans="1:3" hidden="1" x14ac:dyDescent="0.2">
      <c r="C94" s="70" t="s">
        <v>102</v>
      </c>
    </row>
  </sheetData>
  <mergeCells count="41">
    <mergeCell ref="A74:J75"/>
    <mergeCell ref="F73:J73"/>
    <mergeCell ref="G45:J45"/>
    <mergeCell ref="G46:J46"/>
    <mergeCell ref="A44:E73"/>
    <mergeCell ref="F50:J58"/>
    <mergeCell ref="G48:J49"/>
    <mergeCell ref="F48:F49"/>
    <mergeCell ref="G47:J47"/>
    <mergeCell ref="A1:J4"/>
    <mergeCell ref="G5:J6"/>
    <mergeCell ref="G7:H8"/>
    <mergeCell ref="J9:J11"/>
    <mergeCell ref="G9:H11"/>
    <mergeCell ref="I9:I11"/>
    <mergeCell ref="A7:B7"/>
    <mergeCell ref="A6:B6"/>
    <mergeCell ref="A9:B9"/>
    <mergeCell ref="A5:B5"/>
    <mergeCell ref="C9:F10"/>
    <mergeCell ref="C11:F11"/>
    <mergeCell ref="A8:B8"/>
    <mergeCell ref="C5:F5"/>
    <mergeCell ref="A10:B10"/>
    <mergeCell ref="C8:F8"/>
    <mergeCell ref="C12:F12"/>
    <mergeCell ref="A11:B11"/>
    <mergeCell ref="B14:B17"/>
    <mergeCell ref="C13:F13"/>
    <mergeCell ref="I14:I17"/>
    <mergeCell ref="G12:J13"/>
    <mergeCell ref="A12:B12"/>
    <mergeCell ref="J14:J17"/>
    <mergeCell ref="E14:E17"/>
    <mergeCell ref="G14:G17"/>
    <mergeCell ref="C14:C17"/>
    <mergeCell ref="H14:H17"/>
    <mergeCell ref="F14:F17"/>
    <mergeCell ref="D14:D17"/>
    <mergeCell ref="A13:B13"/>
    <mergeCell ref="A14:A17"/>
  </mergeCells>
  <dataValidations count="3">
    <dataValidation allowBlank="1" showInputMessage="1" showErrorMessage="1" promptTitle="IBAN-Format" prompt="Bitte IBAN in folgendem Block-Format eingeben_x000a__x000a_DE00 0000 0000 0000 0000 00" sqref="G47:J47"/>
    <dataValidation type="textLength" operator="lessThanOrEqual" allowBlank="1" showInputMessage="1" showErrorMessage="1" sqref="G48:J49">
      <formula1>25</formula1>
    </dataValidation>
    <dataValidation type="date" allowBlank="1" showInputMessage="1" showErrorMessage="1" error="In dieses Feld muss das Datum der Testdurchführung eingetragen werden." sqref="I18:J42 G18:G42">
      <formula1>1</formula1>
      <formula2>401768</formula2>
    </dataValidation>
  </dataValidations>
  <printOptions horizontalCentered="1" gridLines="1"/>
  <pageMargins left="0.78740157480314965" right="0.62992125984251968" top="0.78740157480314965" bottom="0.98425196850393704" header="0.51181102362204722" footer="0.51181102362204722"/>
  <pageSetup paperSize="9" scale="69" orientation="portrait" r:id="rId1"/>
  <headerFooter alignWithMargins="0">
    <oddFooter xml:space="preserve">&amp;L    KNr. 630.050z BAMF 02/2017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Drop Down 1">
              <controlPr defaultSize="0" autoLine="0" autoPict="0">
                <anchor moveWithCells="1">
                  <from>
                    <xdr:col>2</xdr:col>
                    <xdr:colOff>9525</xdr:colOff>
                    <xdr:row>5</xdr:row>
                    <xdr:rowOff>9525</xdr:rowOff>
                  </from>
                  <to>
                    <xdr:col>5</xdr:col>
                    <xdr:colOff>1057275</xdr:colOff>
                    <xdr:row>5</xdr:row>
                    <xdr:rowOff>219075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47625</xdr:colOff>
                    <xdr:row>9</xdr:row>
                    <xdr:rowOff>9525</xdr:rowOff>
                  </from>
                  <to>
                    <xdr:col>8</xdr:col>
                    <xdr:colOff>590550</xdr:colOff>
                    <xdr:row>10</xdr:row>
                    <xdr:rowOff>95250</xdr:rowOff>
                  </to>
                </anchor>
              </controlPr>
            </control>
          </mc:Choice>
        </mc:AlternateContent>
        <mc:AlternateContent xmlns:mc="http://schemas.openxmlformats.org/markup-compatibility/2006">
          <mc:Choice Requires="x14">
            <control shapeId="5123" r:id="rId6" name="Drop Down 3">
              <controlPr defaultSize="0" autoLine="0" autoPict="0">
                <anchor moveWithCells="1">
                  <from>
                    <xdr:col>2</xdr:col>
                    <xdr:colOff>9525</xdr:colOff>
                    <xdr:row>6</xdr:row>
                    <xdr:rowOff>0</xdr:rowOff>
                  </from>
                  <to>
                    <xdr:col>5</xdr:col>
                    <xdr:colOff>1057275</xdr:colOff>
                    <xdr:row>6</xdr:row>
                    <xdr:rowOff>209550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628650</xdr:colOff>
                    <xdr:row>5</xdr:row>
                    <xdr:rowOff>161925</xdr:rowOff>
                  </from>
                  <to>
                    <xdr:col>9</xdr:col>
                    <xdr:colOff>361950</xdr:colOff>
                    <xdr:row>6</xdr:row>
                    <xdr:rowOff>152400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47625</xdr:colOff>
                    <xdr:row>5</xdr:row>
                    <xdr:rowOff>161925</xdr:rowOff>
                  </from>
                  <to>
                    <xdr:col>8</xdr:col>
                    <xdr:colOff>590550</xdr:colOff>
                    <xdr:row>6</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Informationen</vt:lpstr>
      <vt:lpstr>Anwesenheitsliste</vt:lpstr>
      <vt:lpstr>Anwesenheitsliste2</vt:lpstr>
      <vt:lpstr>Signaturliste</vt:lpstr>
      <vt:lpstr>Signaturliste (2)</vt:lpstr>
      <vt:lpstr>Abrechnungsbogen</vt:lpstr>
      <vt:lpstr>Anwesenheitsliste2!_1____Basiskurs_1</vt:lpstr>
      <vt:lpstr>_1____Basiskurs_1</vt:lpstr>
      <vt:lpstr>Abrechnungsbogen!Print_Area</vt:lpstr>
      <vt:lpstr>Anwesenheitsliste!Print_Area</vt:lpstr>
      <vt:lpstr>Anwesenheitsliste2!Print_Area</vt:lpstr>
      <vt:lpstr>Signaturliste!Print_Area</vt:lpstr>
      <vt:lpstr>'Signaturliste (2)'!Print_Area</vt:lpstr>
    </vt:vector>
  </TitlesOfParts>
  <Company>BAMF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Steinmark, Gerry</dc:creator>
  <cp:lastModifiedBy>youness El Jirari</cp:lastModifiedBy>
  <cp:lastPrinted>2017-03-24T23:15:07Z</cp:lastPrinted>
  <dcterms:created xsi:type="dcterms:W3CDTF">2011-06-10T06:13:51Z</dcterms:created>
  <dcterms:modified xsi:type="dcterms:W3CDTF">2017-03-27T20:32:48Z</dcterms:modified>
</cp:coreProperties>
</file>